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'122'!$A$1:$F$20</definedName>
    <definedName name="_10.電気_ガスおよび水道">#REF!</definedName>
    <definedName name="_xlnm.Print_Area" localSheetId="0">'122'!$A$1:$I$90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<sst xmlns="http://schemas.openxmlformats.org/spreadsheetml/2006/main" count="126" uniqueCount="98">
  <si>
    <t>11．商業および貿易</t>
  </si>
  <si>
    <t>122．市町村別商店数、従業者数、商品販売額、商品手持額および手数料等収入額</t>
  </si>
  <si>
    <t>(単位  店、人、万円)</t>
  </si>
  <si>
    <t>各年６月１日</t>
  </si>
  <si>
    <t>年次および</t>
  </si>
  <si>
    <t>卸        ・        小        売        業</t>
  </si>
  <si>
    <t>飲　　　　食　　　店</t>
  </si>
  <si>
    <t>市  町  村</t>
  </si>
  <si>
    <t>商店数</t>
  </si>
  <si>
    <t>常時従業者数</t>
  </si>
  <si>
    <t>年間販売額</t>
  </si>
  <si>
    <t>商品手持額</t>
  </si>
  <si>
    <t>その他収入額</t>
  </si>
  <si>
    <t>常時従業者数</t>
  </si>
  <si>
    <t>年間販売額</t>
  </si>
  <si>
    <r>
      <t>昭 和 57 年</t>
    </r>
  </si>
  <si>
    <t xml:space="preserve">   60</t>
  </si>
  <si>
    <t>…</t>
  </si>
  <si>
    <t>　  　 61　　</t>
  </si>
  <si>
    <t>…</t>
  </si>
  <si>
    <t>　  　 63　　</t>
  </si>
  <si>
    <t xml:space="preserve">  平 成 元 年  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</si>
  <si>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</si>
  <si>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</si>
  <si>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</si>
  <si>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</si>
  <si>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</si>
  <si>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</si>
  <si>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</si>
  <si>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</si>
  <si>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</si>
  <si>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</si>
  <si>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</si>
  <si>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</si>
  <si>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</si>
  <si>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</si>
  <si>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X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</si>
  <si>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</si>
  <si>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</si>
  <si>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</si>
  <si>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</si>
  <si>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</si>
  <si>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</si>
  <si>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</si>
  <si>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</si>
  <si>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</si>
  <si>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</si>
  <si>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</si>
  <si>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</si>
  <si>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</si>
  <si>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</si>
  <si>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</si>
  <si>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</si>
  <si>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</si>
  <si>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</si>
  <si>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</si>
  <si>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</si>
  <si>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</si>
  <si>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</si>
  <si>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</si>
  <si>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</si>
  <si>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</si>
  <si>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</si>
  <si>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</si>
  <si>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</si>
  <si>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</si>
  <si>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</si>
  <si>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</si>
  <si>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</si>
  <si>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</si>
  <si>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</si>
  <si>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</si>
  <si>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</si>
  <si>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</si>
  <si>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</si>
  <si>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</si>
  <si>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</si>
  <si>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</si>
  <si>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</si>
  <si>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</si>
  <si>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</si>
  <si>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</si>
  <si>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</si>
  <si>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</si>
  <si>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</si>
  <si>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</si>
  <si>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</si>
  <si>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</si>
  <si>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</si>
  <si>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</si>
  <si>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</si>
  <si>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</si>
  <si>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</si>
  <si>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</si>
  <si>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</si>
  <si>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</si>
  <si>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注１）調査日は、昭和60年は５月１日、昭和61年と平成元年は10月１日。</t>
  </si>
  <si>
    <t>　   ２）飲食店は料亭、バー、キャバレー、ナイトクラブ、酒場、ビヤホールを含まない。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</si>
</sst>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8"/>
      <color indexed="8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/>
    </xf>
    <xf numFmtId="176" fontId="18" fillId="0" borderId="17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41" fontId="18" fillId="0" borderId="18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176" fontId="18" fillId="0" borderId="19" xfId="0" applyNumberFormat="1" applyFont="1" applyBorder="1" applyAlignment="1" applyProtection="1" quotePrefix="1">
      <alignment horizontal="center"/>
      <protection locked="0"/>
    </xf>
    <xf numFmtId="41" fontId="18" fillId="0" borderId="18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Border="1" applyAlignment="1" applyProtection="1" quotePrefix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Alignment="1" applyProtection="1">
      <alignment/>
      <protection/>
    </xf>
    <xf numFmtId="176" fontId="24" fillId="0" borderId="19" xfId="0" applyNumberFormat="1" applyFont="1" applyBorder="1" applyAlignment="1" applyProtection="1">
      <alignment horizontal="center"/>
      <protection/>
    </xf>
    <xf numFmtId="41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/>
    </xf>
    <xf numFmtId="42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41" fontId="24" fillId="0" borderId="18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41" fontId="18" fillId="0" borderId="18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24" fillId="0" borderId="20" xfId="0" applyNumberFormat="1" applyFont="1" applyBorder="1" applyAlignment="1" applyProtection="1">
      <alignment horizontal="left"/>
      <protection locked="0"/>
    </xf>
    <xf numFmtId="41" fontId="24" fillId="0" borderId="21" xfId="0" applyNumberFormat="1" applyFont="1" applyBorder="1" applyAlignment="1" applyProtection="1">
      <alignment/>
      <protection/>
    </xf>
    <xf numFmtId="41" fontId="24" fillId="0" borderId="20" xfId="0" applyNumberFormat="1" applyFont="1" applyBorder="1" applyAlignment="1" applyProtection="1">
      <alignment/>
      <protection/>
    </xf>
    <xf numFmtId="41" fontId="24" fillId="0" borderId="20" xfId="0" applyNumberFormat="1" applyFont="1" applyBorder="1" applyAlignment="1" applyProtection="1">
      <alignment horizontal="right"/>
      <protection locked="0"/>
    </xf>
    <xf numFmtId="176" fontId="24" fillId="0" borderId="20" xfId="0" applyNumberFormat="1" applyFont="1" applyBorder="1" applyAlignment="1" applyProtection="1">
      <alignment/>
      <protection/>
    </xf>
    <xf numFmtId="176" fontId="18" fillId="0" borderId="14" xfId="0" applyNumberFormat="1" applyFont="1" applyBorder="1" applyAlignment="1" applyProtection="1">
      <alignment horizontal="center"/>
      <protection locked="0"/>
    </xf>
    <xf numFmtId="41" fontId="18" fillId="0" borderId="15" xfId="0" applyNumberFormat="1" applyFont="1" applyBorder="1" applyAlignment="1" applyProtection="1">
      <alignment/>
      <protection locked="0"/>
    </xf>
    <xf numFmtId="41" fontId="18" fillId="0" borderId="14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&#65298;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-02"/>
      <sheetName val="128-63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E17" sqref="E17"/>
    </sheetView>
  </sheetViews>
  <sheetFormatPr defaultColWidth="15.25390625" defaultRowHeight="12" customHeight="1"/>
  <cols>
    <col min="1" max="1" width="14.875" style="1" customWidth="1"/>
    <col min="2" max="2" width="11.875" style="1" customWidth="1"/>
    <col min="3" max="3" width="13.00390625" style="1" customWidth="1"/>
    <col min="4" max="4" width="14.625" style="1" customWidth="1"/>
    <col min="5" max="5" width="14.00390625" style="1" customWidth="1"/>
    <col min="6" max="6" width="15.625" style="1" customWidth="1"/>
    <col min="7" max="7" width="9.125" style="1" customWidth="1"/>
    <col min="8" max="8" width="13.00390625" style="1" customWidth="1"/>
    <col min="9" max="9" width="13.375" style="1" customWidth="1"/>
    <col min="10" max="16384" width="15.25390625" style="1" customWidth="1"/>
  </cols>
  <sheetData>
    <row r="1" spans="2:6" ht="19.5" customHeight="1">
      <c r="B1" s="2"/>
      <c r="C1" s="2"/>
      <c r="D1" s="3" t="s">
        <v>0</v>
      </c>
      <c r="E1" s="2"/>
      <c r="F1" s="2"/>
    </row>
    <row r="2" ht="15.75" customHeight="1">
      <c r="E2" s="4" t="s">
        <v>1</v>
      </c>
    </row>
    <row r="3" spans="1:9" ht="12" customHeight="1" thickBot="1">
      <c r="A3" s="5" t="s">
        <v>2</v>
      </c>
      <c r="B3" s="6"/>
      <c r="C3" s="6"/>
      <c r="D3" s="6"/>
      <c r="E3" s="6"/>
      <c r="F3" s="7"/>
      <c r="I3" s="1" t="s">
        <v>3</v>
      </c>
    </row>
    <row r="4" spans="1:9" s="13" customFormat="1" ht="12" customHeight="1" thickTop="1">
      <c r="A4" s="8" t="s">
        <v>4</v>
      </c>
      <c r="B4" s="9" t="s">
        <v>5</v>
      </c>
      <c r="C4" s="10"/>
      <c r="D4" s="10"/>
      <c r="E4" s="10"/>
      <c r="F4" s="11"/>
      <c r="G4" s="12" t="s">
        <v>6</v>
      </c>
      <c r="H4" s="10"/>
      <c r="I4" s="10"/>
    </row>
    <row r="5" spans="1:9" s="13" customFormat="1" ht="12" customHeight="1">
      <c r="A5" s="14" t="s">
        <v>7</v>
      </c>
      <c r="B5" s="15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8</v>
      </c>
      <c r="H5" s="16" t="s">
        <v>13</v>
      </c>
      <c r="I5" s="17" t="s">
        <v>14</v>
      </c>
    </row>
    <row r="6" spans="1:9" ht="12" customHeight="1">
      <c r="A6" s="18" t="s">
        <v>15</v>
      </c>
      <c r="B6" s="19">
        <v>24413</v>
      </c>
      <c r="C6" s="20">
        <v>102387</v>
      </c>
      <c r="D6" s="20">
        <v>238288034</v>
      </c>
      <c r="E6" s="20">
        <v>18532800</v>
      </c>
      <c r="F6" s="20">
        <v>3051288</v>
      </c>
      <c r="G6" s="21">
        <v>4576</v>
      </c>
      <c r="H6" s="21">
        <v>14175</v>
      </c>
      <c r="I6" s="21">
        <v>5384457</v>
      </c>
    </row>
    <row r="7" spans="1:9" ht="12" customHeight="1">
      <c r="A7" s="22" t="s">
        <v>16</v>
      </c>
      <c r="B7" s="21">
        <v>23188</v>
      </c>
      <c r="C7" s="21">
        <v>102006</v>
      </c>
      <c r="D7" s="21">
        <v>244844018</v>
      </c>
      <c r="E7" s="21">
        <v>17796528</v>
      </c>
      <c r="F7" s="21">
        <v>2646130</v>
      </c>
      <c r="G7" s="21" t="s">
        <v>17</v>
      </c>
      <c r="H7" s="21" t="s">
        <v>17</v>
      </c>
      <c r="I7" s="21" t="s">
        <v>17</v>
      </c>
    </row>
    <row r="8" spans="1:9" ht="12" customHeight="1">
      <c r="A8" s="22" t="s">
        <v>18</v>
      </c>
      <c r="B8" s="23" t="s">
        <v>19</v>
      </c>
      <c r="C8" s="21" t="s">
        <v>19</v>
      </c>
      <c r="D8" s="21" t="s">
        <v>19</v>
      </c>
      <c r="E8" s="21" t="s">
        <v>19</v>
      </c>
      <c r="F8" s="21" t="s">
        <v>19</v>
      </c>
      <c r="G8" s="21">
        <v>4234</v>
      </c>
      <c r="H8" s="21">
        <v>14075</v>
      </c>
      <c r="I8" s="21">
        <v>5565361</v>
      </c>
    </row>
    <row r="9" spans="1:9" ht="12" customHeight="1">
      <c r="A9" s="18"/>
      <c r="B9" s="19"/>
      <c r="C9" s="20"/>
      <c r="D9" s="20"/>
      <c r="E9" s="20"/>
      <c r="F9" s="24"/>
      <c r="G9" s="21"/>
      <c r="H9" s="21"/>
      <c r="I9" s="21"/>
    </row>
    <row r="10" spans="1:9" ht="12" customHeight="1">
      <c r="A10" s="18" t="s">
        <v>20</v>
      </c>
      <c r="B10" s="23">
        <v>22806</v>
      </c>
      <c r="C10" s="21">
        <v>106647</v>
      </c>
      <c r="D10" s="21">
        <v>246555547</v>
      </c>
      <c r="E10" s="21">
        <v>18800558</v>
      </c>
      <c r="F10" s="21">
        <v>4076823</v>
      </c>
      <c r="G10" s="21" t="s">
        <v>17</v>
      </c>
      <c r="H10" s="21" t="s">
        <v>17</v>
      </c>
      <c r="I10" s="21" t="s">
        <v>17</v>
      </c>
    </row>
    <row r="11" spans="1:9" ht="12" customHeight="1">
      <c r="A11" s="18"/>
      <c r="B11" s="19"/>
      <c r="C11" s="20"/>
      <c r="D11" s="20"/>
      <c r="E11" s="20"/>
      <c r="F11" s="25"/>
      <c r="G11" s="26"/>
      <c r="H11" s="27"/>
      <c r="I11" s="27"/>
    </row>
    <row r="12" spans="1:9" s="30" customFormat="1" ht="12" customHeight="1">
      <c r="A12" s="28" t="s">
        <v>21</v>
      </c>
      <c r="B12" s="29" t="s">
        <v>19</v>
      </c>
      <c r="C12" s="29" t="s">
        <v>19</v>
      </c>
      <c r="D12" s="29" t="s">
        <v>19</v>
      </c>
      <c r="E12" s="29" t="s">
        <v>19</v>
      </c>
      <c r="F12" s="29" t="s">
        <v>19</v>
      </c>
      <c r="G12" s="29">
        <v>4085</v>
      </c>
      <c r="H12" s="29">
        <v>15037</v>
      </c>
      <c r="I12" s="29">
        <v>6097362</v>
      </c>
    </row>
    <row r="13" spans="1:11" ht="12" customHeight="1">
      <c r="A13" s="18"/>
      <c r="B13" s="19"/>
      <c r="C13" s="20"/>
      <c r="D13" s="20"/>
      <c r="E13" s="20"/>
      <c r="F13" s="24"/>
      <c r="G13" s="20"/>
      <c r="H13" s="20"/>
      <c r="I13" s="24"/>
      <c r="K13" s="31"/>
    </row>
    <row r="14" spans="1:9" s="30" customFormat="1" ht="12" customHeight="1">
      <c r="A14" s="32" t="s">
        <v>22</v>
      </c>
      <c r="B14" s="33">
        <f aca="true" t="shared" si="0" ref="B14:I14">SUM(B18:B28)</f>
        <v>16881</v>
      </c>
      <c r="C14" s="34">
        <f t="shared" si="0"/>
        <v>87976</v>
      </c>
      <c r="D14" s="34">
        <f t="shared" si="0"/>
        <v>224867674</v>
      </c>
      <c r="E14" s="34">
        <f t="shared" si="0"/>
        <v>16523285</v>
      </c>
      <c r="F14" s="34">
        <f t="shared" si="0"/>
        <v>3567796</v>
      </c>
      <c r="G14" s="34">
        <f t="shared" si="0"/>
        <v>3264</v>
      </c>
      <c r="H14" s="34">
        <f t="shared" si="0"/>
        <v>12583</v>
      </c>
      <c r="I14" s="34">
        <f t="shared" si="0"/>
        <v>5081116</v>
      </c>
    </row>
    <row r="15" spans="1:9" s="30" customFormat="1" ht="12" customHeight="1">
      <c r="A15" s="32"/>
      <c r="B15" s="33"/>
      <c r="C15" s="34"/>
      <c r="D15" s="34"/>
      <c r="E15" s="34"/>
      <c r="F15" s="34"/>
      <c r="G15" s="34"/>
      <c r="H15" s="34"/>
      <c r="I15" s="34"/>
    </row>
    <row r="16" spans="1:9" s="30" customFormat="1" ht="12" customHeight="1">
      <c r="A16" s="32" t="s">
        <v>23</v>
      </c>
      <c r="B16" s="33">
        <f aca="true" t="shared" si="1" ref="B16:G16">B29+B33+B39+B42+B47+B49+B58+B67+B71+B74+B80+B85</f>
        <v>5925</v>
      </c>
      <c r="C16" s="34">
        <f t="shared" si="1"/>
        <v>18671</v>
      </c>
      <c r="D16" s="34">
        <f t="shared" si="1"/>
        <v>21687873</v>
      </c>
      <c r="E16" s="34">
        <f t="shared" si="1"/>
        <v>2277273</v>
      </c>
      <c r="F16" s="34">
        <f t="shared" si="1"/>
        <v>509027</v>
      </c>
      <c r="G16" s="34">
        <f t="shared" si="1"/>
        <v>821</v>
      </c>
      <c r="H16" s="34">
        <v>2454</v>
      </c>
      <c r="I16" s="34">
        <v>1016246</v>
      </c>
    </row>
    <row r="17" spans="1:9" ht="12" customHeight="1">
      <c r="A17" s="35"/>
      <c r="B17" s="36"/>
      <c r="C17" s="25"/>
      <c r="D17" s="25"/>
      <c r="E17" s="25"/>
      <c r="F17" s="25"/>
      <c r="G17" s="25"/>
      <c r="H17" s="25"/>
      <c r="I17" s="25"/>
    </row>
    <row r="18" spans="1:9" ht="12" customHeight="1">
      <c r="A18" s="37" t="s">
        <v>24</v>
      </c>
      <c r="B18" s="36">
        <v>5987</v>
      </c>
      <c r="C18" s="25">
        <v>40850</v>
      </c>
      <c r="D18" s="25">
        <v>136564383</v>
      </c>
      <c r="E18" s="25">
        <v>8850023</v>
      </c>
      <c r="F18" s="25">
        <v>2083869</v>
      </c>
      <c r="G18" s="25">
        <v>1245</v>
      </c>
      <c r="H18" s="25">
        <v>5495</v>
      </c>
      <c r="I18" s="25">
        <v>2211873</v>
      </c>
    </row>
    <row r="19" spans="1:9" ht="12" customHeight="1">
      <c r="A19" s="37" t="s">
        <v>25</v>
      </c>
      <c r="B19" s="36">
        <v>2929</v>
      </c>
      <c r="C19" s="25">
        <v>13315</v>
      </c>
      <c r="D19" s="25">
        <v>23496752</v>
      </c>
      <c r="E19" s="25">
        <v>2104413</v>
      </c>
      <c r="F19" s="25">
        <v>360698</v>
      </c>
      <c r="G19" s="25">
        <v>853</v>
      </c>
      <c r="H19" s="25">
        <v>2978</v>
      </c>
      <c r="I19" s="25">
        <v>1137661</v>
      </c>
    </row>
    <row r="20" spans="1:9" ht="12" customHeight="1">
      <c r="A20" s="37" t="s">
        <v>26</v>
      </c>
      <c r="B20" s="36">
        <v>1531</v>
      </c>
      <c r="C20" s="25">
        <v>7586</v>
      </c>
      <c r="D20" s="25">
        <v>14536835</v>
      </c>
      <c r="E20" s="25">
        <v>1469853</v>
      </c>
      <c r="F20" s="25">
        <v>210903</v>
      </c>
      <c r="G20" s="25">
        <v>256</v>
      </c>
      <c r="H20" s="25">
        <v>1006</v>
      </c>
      <c r="I20" s="25">
        <v>388806</v>
      </c>
    </row>
    <row r="21" spans="1:9" ht="12" customHeight="1">
      <c r="A21" s="37" t="s">
        <v>27</v>
      </c>
      <c r="B21" s="36">
        <v>1419</v>
      </c>
      <c r="C21" s="25">
        <v>6081</v>
      </c>
      <c r="D21" s="25">
        <v>13330462</v>
      </c>
      <c r="E21" s="25">
        <v>1099790</v>
      </c>
      <c r="F21" s="25">
        <v>275091</v>
      </c>
      <c r="G21" s="25">
        <v>272</v>
      </c>
      <c r="H21" s="25">
        <v>1109</v>
      </c>
      <c r="I21" s="25">
        <v>525263</v>
      </c>
    </row>
    <row r="22" spans="1:9" ht="12" customHeight="1">
      <c r="A22" s="37" t="s">
        <v>28</v>
      </c>
      <c r="B22" s="36">
        <v>1273</v>
      </c>
      <c r="C22" s="25">
        <v>5609</v>
      </c>
      <c r="D22" s="25">
        <v>10971879</v>
      </c>
      <c r="E22" s="25">
        <v>1096443</v>
      </c>
      <c r="F22" s="25">
        <v>144186</v>
      </c>
      <c r="G22" s="25">
        <v>170</v>
      </c>
      <c r="H22" s="25">
        <v>551</v>
      </c>
      <c r="I22" s="25">
        <v>261684</v>
      </c>
    </row>
    <row r="23" spans="1:9" ht="12" customHeight="1">
      <c r="A23" s="37" t="s">
        <v>29</v>
      </c>
      <c r="B23" s="36">
        <v>668</v>
      </c>
      <c r="C23" s="25">
        <v>2880</v>
      </c>
      <c r="D23" s="25">
        <v>4206897</v>
      </c>
      <c r="E23" s="25">
        <v>394354</v>
      </c>
      <c r="F23" s="25">
        <v>69297</v>
      </c>
      <c r="G23" s="25">
        <v>107</v>
      </c>
      <c r="H23" s="25">
        <v>358</v>
      </c>
      <c r="I23" s="25">
        <v>135656</v>
      </c>
    </row>
    <row r="24" spans="1:9" ht="12" customHeight="1">
      <c r="A24" s="37" t="s">
        <v>30</v>
      </c>
      <c r="B24" s="36">
        <v>600</v>
      </c>
      <c r="C24" s="25">
        <v>2080</v>
      </c>
      <c r="D24" s="25">
        <v>2680136</v>
      </c>
      <c r="E24" s="25">
        <v>246729</v>
      </c>
      <c r="F24" s="25">
        <v>87287</v>
      </c>
      <c r="G24" s="25">
        <v>52</v>
      </c>
      <c r="H24" s="25">
        <v>147</v>
      </c>
      <c r="I24" s="25">
        <v>55638</v>
      </c>
    </row>
    <row r="25" spans="1:9" ht="12" customHeight="1">
      <c r="A25" s="37" t="s">
        <v>31</v>
      </c>
      <c r="B25" s="36">
        <v>558</v>
      </c>
      <c r="C25" s="25">
        <v>2183</v>
      </c>
      <c r="D25" s="25">
        <v>5668045</v>
      </c>
      <c r="E25" s="25">
        <v>307669</v>
      </c>
      <c r="F25" s="25">
        <v>82976</v>
      </c>
      <c r="G25" s="25">
        <v>71</v>
      </c>
      <c r="H25" s="25">
        <v>225</v>
      </c>
      <c r="I25" s="25">
        <v>97736</v>
      </c>
    </row>
    <row r="26" spans="1:9" ht="12" customHeight="1">
      <c r="A26" s="37" t="s">
        <v>32</v>
      </c>
      <c r="B26" s="36">
        <v>497</v>
      </c>
      <c r="C26" s="25">
        <v>1887</v>
      </c>
      <c r="D26" s="25">
        <v>2803295</v>
      </c>
      <c r="E26" s="25">
        <v>272480</v>
      </c>
      <c r="F26" s="25">
        <v>86920</v>
      </c>
      <c r="G26" s="25">
        <v>59</v>
      </c>
      <c r="H26" s="25">
        <v>163</v>
      </c>
      <c r="I26" s="25">
        <v>61131</v>
      </c>
    </row>
    <row r="27" spans="1:9" ht="12" customHeight="1">
      <c r="A27" s="37" t="s">
        <v>33</v>
      </c>
      <c r="B27" s="36">
        <v>454</v>
      </c>
      <c r="C27" s="25">
        <v>1782</v>
      </c>
      <c r="D27" s="25">
        <v>2295184</v>
      </c>
      <c r="E27" s="25">
        <v>202290</v>
      </c>
      <c r="F27" s="25">
        <v>51674</v>
      </c>
      <c r="G27" s="25">
        <v>42</v>
      </c>
      <c r="H27" s="25">
        <v>130</v>
      </c>
      <c r="I27" s="25">
        <v>47058</v>
      </c>
    </row>
    <row r="28" spans="1:9" s="38" customFormat="1" ht="12" customHeight="1">
      <c r="A28" s="37" t="s">
        <v>34</v>
      </c>
      <c r="B28" s="36">
        <v>965</v>
      </c>
      <c r="C28" s="25">
        <v>3723</v>
      </c>
      <c r="D28" s="25">
        <v>8313806</v>
      </c>
      <c r="E28" s="25">
        <v>479241</v>
      </c>
      <c r="F28" s="25">
        <v>114895</v>
      </c>
      <c r="G28" s="25">
        <v>137</v>
      </c>
      <c r="H28" s="25">
        <v>421</v>
      </c>
      <c r="I28" s="25">
        <v>158610</v>
      </c>
    </row>
    <row r="29" spans="1:9" s="43" customFormat="1" ht="12" customHeight="1">
      <c r="A29" s="39" t="s">
        <v>35</v>
      </c>
      <c r="B29" s="40">
        <f aca="true" t="shared" si="2" ref="B29:G29">SUM(B30:B32)</f>
        <v>225</v>
      </c>
      <c r="C29" s="41">
        <f t="shared" si="2"/>
        <v>542</v>
      </c>
      <c r="D29" s="41">
        <f t="shared" si="2"/>
        <v>447601</v>
      </c>
      <c r="E29" s="41">
        <f t="shared" si="2"/>
        <v>51218</v>
      </c>
      <c r="F29" s="41">
        <f t="shared" si="2"/>
        <v>11056</v>
      </c>
      <c r="G29" s="41">
        <f t="shared" si="2"/>
        <v>16</v>
      </c>
      <c r="H29" s="42" t="s">
        <v>36</v>
      </c>
      <c r="I29" s="42" t="s">
        <v>36</v>
      </c>
    </row>
    <row r="30" spans="1:9" s="38" customFormat="1" ht="12" customHeight="1">
      <c r="A30" s="37" t="s">
        <v>37</v>
      </c>
      <c r="B30" s="36">
        <v>38</v>
      </c>
      <c r="C30" s="25">
        <v>98</v>
      </c>
      <c r="D30" s="25">
        <v>45944</v>
      </c>
      <c r="E30" s="25">
        <v>3298</v>
      </c>
      <c r="F30" s="25">
        <v>791</v>
      </c>
      <c r="G30" s="25">
        <v>2</v>
      </c>
      <c r="H30" s="21" t="s">
        <v>36</v>
      </c>
      <c r="I30" s="21" t="s">
        <v>36</v>
      </c>
    </row>
    <row r="31" spans="1:9" s="38" customFormat="1" ht="12" customHeight="1">
      <c r="A31" s="37" t="s">
        <v>38</v>
      </c>
      <c r="B31" s="36">
        <v>84</v>
      </c>
      <c r="C31" s="25">
        <v>186</v>
      </c>
      <c r="D31" s="25">
        <v>173375</v>
      </c>
      <c r="E31" s="25">
        <v>19842</v>
      </c>
      <c r="F31" s="25">
        <v>8956</v>
      </c>
      <c r="G31" s="25">
        <v>9</v>
      </c>
      <c r="H31" s="25">
        <v>18</v>
      </c>
      <c r="I31" s="25">
        <v>3283</v>
      </c>
    </row>
    <row r="32" spans="1:9" s="38" customFormat="1" ht="12" customHeight="1">
      <c r="A32" s="37" t="s">
        <v>39</v>
      </c>
      <c r="B32" s="36">
        <v>103</v>
      </c>
      <c r="C32" s="25">
        <v>258</v>
      </c>
      <c r="D32" s="25">
        <v>228282</v>
      </c>
      <c r="E32" s="25">
        <v>28078</v>
      </c>
      <c r="F32" s="25">
        <v>1309</v>
      </c>
      <c r="G32" s="25">
        <v>5</v>
      </c>
      <c r="H32" s="25">
        <v>9</v>
      </c>
      <c r="I32" s="25">
        <v>1875</v>
      </c>
    </row>
    <row r="33" spans="1:9" s="43" customFormat="1" ht="12" customHeight="1">
      <c r="A33" s="39" t="s">
        <v>40</v>
      </c>
      <c r="B33" s="40">
        <f aca="true" t="shared" si="3" ref="B33:I33">SUM(B34:B38)</f>
        <v>921</v>
      </c>
      <c r="C33" s="41">
        <f t="shared" si="3"/>
        <v>2847</v>
      </c>
      <c r="D33" s="41">
        <f t="shared" si="3"/>
        <v>3214192</v>
      </c>
      <c r="E33" s="41">
        <f t="shared" si="3"/>
        <v>334610</v>
      </c>
      <c r="F33" s="41">
        <f t="shared" si="3"/>
        <v>79881</v>
      </c>
      <c r="G33" s="41">
        <f t="shared" si="3"/>
        <v>93</v>
      </c>
      <c r="H33" s="41">
        <f t="shared" si="3"/>
        <v>263</v>
      </c>
      <c r="I33" s="41">
        <f t="shared" si="3"/>
        <v>116017</v>
      </c>
    </row>
    <row r="34" spans="1:9" s="38" customFormat="1" ht="12" customHeight="1">
      <c r="A34" s="37" t="s">
        <v>41</v>
      </c>
      <c r="B34" s="36">
        <v>165</v>
      </c>
      <c r="C34" s="25">
        <v>490</v>
      </c>
      <c r="D34" s="25">
        <v>416070</v>
      </c>
      <c r="E34" s="25">
        <v>56107</v>
      </c>
      <c r="F34" s="25">
        <v>9809</v>
      </c>
      <c r="G34" s="25">
        <v>18</v>
      </c>
      <c r="H34" s="25">
        <v>43</v>
      </c>
      <c r="I34" s="25">
        <v>10734</v>
      </c>
    </row>
    <row r="35" spans="1:9" s="38" customFormat="1" ht="12" customHeight="1">
      <c r="A35" s="37" t="s">
        <v>42</v>
      </c>
      <c r="B35" s="36">
        <v>76</v>
      </c>
      <c r="C35" s="25">
        <v>237</v>
      </c>
      <c r="D35" s="25">
        <v>329825</v>
      </c>
      <c r="E35" s="25">
        <v>18363</v>
      </c>
      <c r="F35" s="25">
        <v>10957</v>
      </c>
      <c r="G35" s="25">
        <v>8</v>
      </c>
      <c r="H35" s="25">
        <v>20</v>
      </c>
      <c r="I35" s="25">
        <v>6102</v>
      </c>
    </row>
    <row r="36" spans="1:9" s="38" customFormat="1" ht="12" customHeight="1">
      <c r="A36" s="37" t="s">
        <v>43</v>
      </c>
      <c r="B36" s="36">
        <v>370</v>
      </c>
      <c r="C36" s="25">
        <v>1150</v>
      </c>
      <c r="D36" s="25">
        <v>1425510</v>
      </c>
      <c r="E36" s="25">
        <v>162203</v>
      </c>
      <c r="F36" s="25">
        <v>29063</v>
      </c>
      <c r="G36" s="25">
        <v>41</v>
      </c>
      <c r="H36" s="25">
        <v>90</v>
      </c>
      <c r="I36" s="25">
        <v>30398</v>
      </c>
    </row>
    <row r="37" spans="1:9" s="38" customFormat="1" ht="12" customHeight="1">
      <c r="A37" s="37" t="s">
        <v>44</v>
      </c>
      <c r="B37" s="36">
        <v>98</v>
      </c>
      <c r="C37" s="25">
        <v>328</v>
      </c>
      <c r="D37" s="25">
        <v>485343</v>
      </c>
      <c r="E37" s="25">
        <v>33054</v>
      </c>
      <c r="F37" s="25">
        <v>7145</v>
      </c>
      <c r="G37" s="25">
        <v>12</v>
      </c>
      <c r="H37" s="25">
        <v>75</v>
      </c>
      <c r="I37" s="25">
        <v>56243</v>
      </c>
    </row>
    <row r="38" spans="1:9" s="38" customFormat="1" ht="12" customHeight="1">
      <c r="A38" s="37" t="s">
        <v>45</v>
      </c>
      <c r="B38" s="36">
        <v>212</v>
      </c>
      <c r="C38" s="25">
        <v>642</v>
      </c>
      <c r="D38" s="25">
        <v>557444</v>
      </c>
      <c r="E38" s="25">
        <v>64883</v>
      </c>
      <c r="F38" s="25">
        <v>22907</v>
      </c>
      <c r="G38" s="25">
        <v>14</v>
      </c>
      <c r="H38" s="25">
        <v>35</v>
      </c>
      <c r="I38" s="25">
        <v>12540</v>
      </c>
    </row>
    <row r="39" spans="1:9" s="43" customFormat="1" ht="12" customHeight="1">
      <c r="A39" s="39" t="s">
        <v>46</v>
      </c>
      <c r="B39" s="40">
        <f aca="true" t="shared" si="4" ref="B39:I39">SUM(B40:B41)</f>
        <v>464</v>
      </c>
      <c r="C39" s="41">
        <f t="shared" si="4"/>
        <v>1817</v>
      </c>
      <c r="D39" s="41">
        <f t="shared" si="4"/>
        <v>2312233</v>
      </c>
      <c r="E39" s="41">
        <f t="shared" si="4"/>
        <v>245152</v>
      </c>
      <c r="F39" s="41">
        <f t="shared" si="4"/>
        <v>85222</v>
      </c>
      <c r="G39" s="41">
        <f t="shared" si="4"/>
        <v>58</v>
      </c>
      <c r="H39" s="41">
        <f t="shared" si="4"/>
        <v>227</v>
      </c>
      <c r="I39" s="41">
        <f t="shared" si="4"/>
        <v>101749</v>
      </c>
    </row>
    <row r="40" spans="1:9" s="38" customFormat="1" ht="12" customHeight="1">
      <c r="A40" s="37" t="s">
        <v>47</v>
      </c>
      <c r="B40" s="36">
        <v>320</v>
      </c>
      <c r="C40" s="25">
        <v>1308</v>
      </c>
      <c r="D40" s="25">
        <v>1777627</v>
      </c>
      <c r="E40" s="25">
        <v>174006</v>
      </c>
      <c r="F40" s="25">
        <v>76008</v>
      </c>
      <c r="G40" s="25">
        <v>40</v>
      </c>
      <c r="H40" s="25">
        <v>176</v>
      </c>
      <c r="I40" s="25">
        <v>82997</v>
      </c>
    </row>
    <row r="41" spans="1:9" s="38" customFormat="1" ht="12" customHeight="1">
      <c r="A41" s="37" t="s">
        <v>48</v>
      </c>
      <c r="B41" s="36">
        <v>144</v>
      </c>
      <c r="C41" s="25">
        <v>509</v>
      </c>
      <c r="D41" s="25">
        <v>534606</v>
      </c>
      <c r="E41" s="25">
        <v>71146</v>
      </c>
      <c r="F41" s="25">
        <v>9214</v>
      </c>
      <c r="G41" s="25">
        <v>18</v>
      </c>
      <c r="H41" s="25">
        <v>51</v>
      </c>
      <c r="I41" s="25">
        <v>18752</v>
      </c>
    </row>
    <row r="42" spans="1:9" s="43" customFormat="1" ht="12" customHeight="1">
      <c r="A42" s="39" t="s">
        <v>49</v>
      </c>
      <c r="B42" s="40">
        <f aca="true" t="shared" si="5" ref="B42:I42">SUM(B43:B46)</f>
        <v>538</v>
      </c>
      <c r="C42" s="41">
        <f t="shared" si="5"/>
        <v>2010</v>
      </c>
      <c r="D42" s="41">
        <f t="shared" si="5"/>
        <v>1999156</v>
      </c>
      <c r="E42" s="41">
        <f t="shared" si="5"/>
        <v>182997</v>
      </c>
      <c r="F42" s="41">
        <f t="shared" si="5"/>
        <v>32564</v>
      </c>
      <c r="G42" s="41">
        <f t="shared" si="5"/>
        <v>122</v>
      </c>
      <c r="H42" s="41">
        <f t="shared" si="5"/>
        <v>481</v>
      </c>
      <c r="I42" s="41">
        <f t="shared" si="5"/>
        <v>203877</v>
      </c>
    </row>
    <row r="43" spans="1:9" s="38" customFormat="1" ht="12" customHeight="1">
      <c r="A43" s="37" t="s">
        <v>50</v>
      </c>
      <c r="B43" s="36">
        <v>66</v>
      </c>
      <c r="C43" s="25">
        <v>145</v>
      </c>
      <c r="D43" s="25">
        <v>145359</v>
      </c>
      <c r="E43" s="25">
        <v>12351</v>
      </c>
      <c r="F43" s="25">
        <v>843</v>
      </c>
      <c r="G43" s="25">
        <v>5</v>
      </c>
      <c r="H43" s="25">
        <v>24</v>
      </c>
      <c r="I43" s="25">
        <v>13610</v>
      </c>
    </row>
    <row r="44" spans="1:9" s="38" customFormat="1" ht="12" customHeight="1">
      <c r="A44" s="37" t="s">
        <v>51</v>
      </c>
      <c r="B44" s="36">
        <v>116</v>
      </c>
      <c r="C44" s="25">
        <v>557</v>
      </c>
      <c r="D44" s="25">
        <v>497629</v>
      </c>
      <c r="E44" s="25">
        <v>42774</v>
      </c>
      <c r="F44" s="25">
        <v>13521</v>
      </c>
      <c r="G44" s="25">
        <v>25</v>
      </c>
      <c r="H44" s="25">
        <v>117</v>
      </c>
      <c r="I44" s="25">
        <v>39518</v>
      </c>
    </row>
    <row r="45" spans="1:9" s="38" customFormat="1" ht="12" customHeight="1">
      <c r="A45" s="37" t="s">
        <v>52</v>
      </c>
      <c r="B45" s="36">
        <v>149</v>
      </c>
      <c r="C45" s="25">
        <v>516</v>
      </c>
      <c r="D45" s="25">
        <v>436478</v>
      </c>
      <c r="E45" s="25">
        <v>42033</v>
      </c>
      <c r="F45" s="25">
        <v>9578</v>
      </c>
      <c r="G45" s="25">
        <v>20</v>
      </c>
      <c r="H45" s="25">
        <v>38</v>
      </c>
      <c r="I45" s="25">
        <v>11596</v>
      </c>
    </row>
    <row r="46" spans="1:9" s="38" customFormat="1" ht="12" customHeight="1">
      <c r="A46" s="37" t="s">
        <v>53</v>
      </c>
      <c r="B46" s="36">
        <v>207</v>
      </c>
      <c r="C46" s="25">
        <v>792</v>
      </c>
      <c r="D46" s="25">
        <v>919690</v>
      </c>
      <c r="E46" s="25">
        <v>85839</v>
      </c>
      <c r="F46" s="25">
        <v>8622</v>
      </c>
      <c r="G46" s="25">
        <v>72</v>
      </c>
      <c r="H46" s="25">
        <v>302</v>
      </c>
      <c r="I46" s="25">
        <v>139153</v>
      </c>
    </row>
    <row r="47" spans="1:9" s="43" customFormat="1" ht="12" customHeight="1">
      <c r="A47" s="39" t="s">
        <v>54</v>
      </c>
      <c r="B47" s="40">
        <f aca="true" t="shared" si="6" ref="B47:I47">SUM(B48)</f>
        <v>258</v>
      </c>
      <c r="C47" s="41">
        <f t="shared" si="6"/>
        <v>828</v>
      </c>
      <c r="D47" s="41">
        <f t="shared" si="6"/>
        <v>1236861</v>
      </c>
      <c r="E47" s="41">
        <f t="shared" si="6"/>
        <v>91566</v>
      </c>
      <c r="F47" s="41">
        <f t="shared" si="6"/>
        <v>9777</v>
      </c>
      <c r="G47" s="41">
        <f t="shared" si="6"/>
        <v>25</v>
      </c>
      <c r="H47" s="41">
        <f t="shared" si="6"/>
        <v>71</v>
      </c>
      <c r="I47" s="41">
        <f t="shared" si="6"/>
        <v>20343</v>
      </c>
    </row>
    <row r="48" spans="1:9" s="38" customFormat="1" ht="12" customHeight="1">
      <c r="A48" s="37" t="s">
        <v>55</v>
      </c>
      <c r="B48" s="36">
        <v>258</v>
      </c>
      <c r="C48" s="25">
        <v>828</v>
      </c>
      <c r="D48" s="25">
        <v>1236861</v>
      </c>
      <c r="E48" s="25">
        <v>91566</v>
      </c>
      <c r="F48" s="25">
        <v>9777</v>
      </c>
      <c r="G48" s="25">
        <v>25</v>
      </c>
      <c r="H48" s="25">
        <v>71</v>
      </c>
      <c r="I48" s="25">
        <v>20343</v>
      </c>
    </row>
    <row r="49" spans="1:9" s="43" customFormat="1" ht="12" customHeight="1">
      <c r="A49" s="39" t="s">
        <v>56</v>
      </c>
      <c r="B49" s="40">
        <f aca="true" t="shared" si="7" ref="B49:G49">SUM(B50:B57)</f>
        <v>719</v>
      </c>
      <c r="C49" s="41">
        <f t="shared" si="7"/>
        <v>1742</v>
      </c>
      <c r="D49" s="41">
        <f t="shared" si="7"/>
        <v>2184637</v>
      </c>
      <c r="E49" s="41">
        <f t="shared" si="7"/>
        <v>216561</v>
      </c>
      <c r="F49" s="41">
        <f t="shared" si="7"/>
        <v>58190</v>
      </c>
      <c r="G49" s="41">
        <f t="shared" si="7"/>
        <v>72</v>
      </c>
      <c r="H49" s="42" t="s">
        <v>36</v>
      </c>
      <c r="I49" s="42" t="s">
        <v>36</v>
      </c>
    </row>
    <row r="50" spans="1:9" s="38" customFormat="1" ht="12" customHeight="1">
      <c r="A50" s="37" t="s">
        <v>57</v>
      </c>
      <c r="B50" s="36">
        <v>75</v>
      </c>
      <c r="C50" s="25">
        <v>156</v>
      </c>
      <c r="D50" s="25">
        <v>120491</v>
      </c>
      <c r="E50" s="25">
        <v>12870</v>
      </c>
      <c r="F50" s="25">
        <v>1951</v>
      </c>
      <c r="G50" s="25">
        <v>3</v>
      </c>
      <c r="H50" s="25">
        <v>5</v>
      </c>
      <c r="I50" s="25">
        <v>1380</v>
      </c>
    </row>
    <row r="51" spans="1:9" s="38" customFormat="1" ht="12" customHeight="1">
      <c r="A51" s="37" t="s">
        <v>58</v>
      </c>
      <c r="B51" s="36">
        <v>137</v>
      </c>
      <c r="C51" s="25">
        <v>413</v>
      </c>
      <c r="D51" s="25">
        <v>607009</v>
      </c>
      <c r="E51" s="25">
        <v>56523</v>
      </c>
      <c r="F51" s="25">
        <v>22753</v>
      </c>
      <c r="G51" s="25">
        <v>18</v>
      </c>
      <c r="H51" s="25">
        <v>80</v>
      </c>
      <c r="I51" s="25">
        <v>41751</v>
      </c>
    </row>
    <row r="52" spans="1:9" s="38" customFormat="1" ht="12" customHeight="1">
      <c r="A52" s="37" t="s">
        <v>59</v>
      </c>
      <c r="B52" s="36">
        <v>38</v>
      </c>
      <c r="C52" s="25">
        <v>60</v>
      </c>
      <c r="D52" s="25">
        <v>38193</v>
      </c>
      <c r="E52" s="25">
        <v>3941</v>
      </c>
      <c r="F52" s="25">
        <v>980</v>
      </c>
      <c r="G52" s="21">
        <v>1</v>
      </c>
      <c r="H52" s="21" t="s">
        <v>36</v>
      </c>
      <c r="I52" s="21" t="s">
        <v>36</v>
      </c>
    </row>
    <row r="53" spans="1:9" s="38" customFormat="1" ht="12" customHeight="1">
      <c r="A53" s="37" t="s">
        <v>60</v>
      </c>
      <c r="B53" s="36">
        <v>110</v>
      </c>
      <c r="C53" s="25">
        <v>268</v>
      </c>
      <c r="D53" s="25">
        <v>350177</v>
      </c>
      <c r="E53" s="25">
        <v>29122</v>
      </c>
      <c r="F53" s="25">
        <v>6389</v>
      </c>
      <c r="G53" s="25">
        <v>18</v>
      </c>
      <c r="H53" s="25">
        <v>51</v>
      </c>
      <c r="I53" s="25">
        <v>18870</v>
      </c>
    </row>
    <row r="54" spans="1:9" s="38" customFormat="1" ht="12" customHeight="1">
      <c r="A54" s="37" t="s">
        <v>61</v>
      </c>
      <c r="B54" s="36">
        <v>40</v>
      </c>
      <c r="C54" s="25">
        <v>111</v>
      </c>
      <c r="D54" s="25">
        <v>84053</v>
      </c>
      <c r="E54" s="25">
        <v>7259</v>
      </c>
      <c r="F54" s="25">
        <v>847</v>
      </c>
      <c r="G54" s="25">
        <v>8</v>
      </c>
      <c r="H54" s="25">
        <v>11</v>
      </c>
      <c r="I54" s="25">
        <v>3435</v>
      </c>
    </row>
    <row r="55" spans="1:9" s="38" customFormat="1" ht="12" customHeight="1">
      <c r="A55" s="37" t="s">
        <v>62</v>
      </c>
      <c r="B55" s="36">
        <v>59</v>
      </c>
      <c r="C55" s="25">
        <v>141</v>
      </c>
      <c r="D55" s="25">
        <v>261177</v>
      </c>
      <c r="E55" s="25">
        <v>39606</v>
      </c>
      <c r="F55" s="25">
        <v>1897</v>
      </c>
      <c r="G55" s="25">
        <v>8</v>
      </c>
      <c r="H55" s="25">
        <v>25</v>
      </c>
      <c r="I55" s="25">
        <v>6260</v>
      </c>
    </row>
    <row r="56" spans="1:9" s="38" customFormat="1" ht="12" customHeight="1">
      <c r="A56" s="37" t="s">
        <v>63</v>
      </c>
      <c r="B56" s="36">
        <v>45</v>
      </c>
      <c r="C56" s="25">
        <v>94</v>
      </c>
      <c r="D56" s="25">
        <v>192136</v>
      </c>
      <c r="E56" s="25">
        <v>8951</v>
      </c>
      <c r="F56" s="25">
        <v>305</v>
      </c>
      <c r="G56" s="21">
        <v>1</v>
      </c>
      <c r="H56" s="21" t="s">
        <v>36</v>
      </c>
      <c r="I56" s="21" t="s">
        <v>36</v>
      </c>
    </row>
    <row r="57" spans="1:9" s="38" customFormat="1" ht="12" customHeight="1">
      <c r="A57" s="37" t="s">
        <v>64</v>
      </c>
      <c r="B57" s="36">
        <v>215</v>
      </c>
      <c r="C57" s="25">
        <v>499</v>
      </c>
      <c r="D57" s="25">
        <v>531401</v>
      </c>
      <c r="E57" s="25">
        <v>58289</v>
      </c>
      <c r="F57" s="25">
        <v>23068</v>
      </c>
      <c r="G57" s="25">
        <v>15</v>
      </c>
      <c r="H57" s="25">
        <v>25</v>
      </c>
      <c r="I57" s="25">
        <v>8047</v>
      </c>
    </row>
    <row r="58" spans="1:9" s="43" customFormat="1" ht="12" customHeight="1">
      <c r="A58" s="39" t="s">
        <v>65</v>
      </c>
      <c r="B58" s="40">
        <f aca="true" t="shared" si="8" ref="B58:G58">SUM(B59:B66)</f>
        <v>1060</v>
      </c>
      <c r="C58" s="41">
        <f t="shared" si="8"/>
        <v>3456</v>
      </c>
      <c r="D58" s="41">
        <f t="shared" si="8"/>
        <v>4299674</v>
      </c>
      <c r="E58" s="41">
        <f t="shared" si="8"/>
        <v>411330</v>
      </c>
      <c r="F58" s="41">
        <f t="shared" si="8"/>
        <v>105992</v>
      </c>
      <c r="G58" s="41">
        <f t="shared" si="8"/>
        <v>125</v>
      </c>
      <c r="H58" s="42" t="s">
        <v>36</v>
      </c>
      <c r="I58" s="42" t="s">
        <v>36</v>
      </c>
    </row>
    <row r="59" spans="1:9" s="38" customFormat="1" ht="12" customHeight="1">
      <c r="A59" s="37" t="s">
        <v>66</v>
      </c>
      <c r="B59" s="36">
        <v>170</v>
      </c>
      <c r="C59" s="25">
        <v>516</v>
      </c>
      <c r="D59" s="25">
        <v>609107</v>
      </c>
      <c r="E59" s="25">
        <v>70637</v>
      </c>
      <c r="F59" s="25">
        <v>20641</v>
      </c>
      <c r="G59" s="25">
        <v>17</v>
      </c>
      <c r="H59" s="25">
        <v>30</v>
      </c>
      <c r="I59" s="25">
        <v>11047</v>
      </c>
    </row>
    <row r="60" spans="1:9" s="38" customFormat="1" ht="12" customHeight="1">
      <c r="A60" s="37" t="s">
        <v>67</v>
      </c>
      <c r="B60" s="36">
        <v>378</v>
      </c>
      <c r="C60" s="25">
        <v>1471</v>
      </c>
      <c r="D60" s="25">
        <v>2256946</v>
      </c>
      <c r="E60" s="25">
        <v>185776</v>
      </c>
      <c r="F60" s="25">
        <v>64596</v>
      </c>
      <c r="G60" s="25">
        <v>61</v>
      </c>
      <c r="H60" s="25">
        <v>140</v>
      </c>
      <c r="I60" s="25">
        <v>62409</v>
      </c>
    </row>
    <row r="61" spans="1:9" s="38" customFormat="1" ht="12" customHeight="1">
      <c r="A61" s="37" t="s">
        <v>68</v>
      </c>
      <c r="B61" s="36">
        <v>53</v>
      </c>
      <c r="C61" s="25">
        <v>118</v>
      </c>
      <c r="D61" s="25">
        <v>91790</v>
      </c>
      <c r="E61" s="25">
        <v>7064</v>
      </c>
      <c r="F61" s="25">
        <v>404</v>
      </c>
      <c r="G61" s="25">
        <v>1</v>
      </c>
      <c r="H61" s="21" t="s">
        <v>36</v>
      </c>
      <c r="I61" s="21" t="s">
        <v>36</v>
      </c>
    </row>
    <row r="62" spans="1:9" s="38" customFormat="1" ht="12" customHeight="1">
      <c r="A62" s="37" t="s">
        <v>69</v>
      </c>
      <c r="B62" s="36">
        <v>136</v>
      </c>
      <c r="C62" s="25">
        <v>449</v>
      </c>
      <c r="D62" s="25">
        <v>467313</v>
      </c>
      <c r="E62" s="25">
        <v>51003</v>
      </c>
      <c r="F62" s="25">
        <v>5546</v>
      </c>
      <c r="G62" s="25">
        <v>15</v>
      </c>
      <c r="H62" s="25">
        <v>34</v>
      </c>
      <c r="I62" s="25">
        <v>12464</v>
      </c>
    </row>
    <row r="63" spans="1:9" s="38" customFormat="1" ht="12" customHeight="1">
      <c r="A63" s="37" t="s">
        <v>70</v>
      </c>
      <c r="B63" s="36">
        <v>64</v>
      </c>
      <c r="C63" s="25">
        <v>134</v>
      </c>
      <c r="D63" s="25">
        <v>153563</v>
      </c>
      <c r="E63" s="25">
        <v>13339</v>
      </c>
      <c r="F63" s="25">
        <v>1131</v>
      </c>
      <c r="G63" s="25">
        <v>10</v>
      </c>
      <c r="H63" s="25">
        <v>28</v>
      </c>
      <c r="I63" s="25">
        <v>11187</v>
      </c>
    </row>
    <row r="64" spans="1:9" s="38" customFormat="1" ht="12" customHeight="1">
      <c r="A64" s="37" t="s">
        <v>71</v>
      </c>
      <c r="B64" s="36">
        <v>130</v>
      </c>
      <c r="C64" s="25">
        <v>360</v>
      </c>
      <c r="D64" s="25">
        <v>386639</v>
      </c>
      <c r="E64" s="25">
        <v>44515</v>
      </c>
      <c r="F64" s="25">
        <v>8837</v>
      </c>
      <c r="G64" s="25">
        <v>13</v>
      </c>
      <c r="H64" s="25">
        <v>31</v>
      </c>
      <c r="I64" s="25">
        <v>9461</v>
      </c>
    </row>
    <row r="65" spans="1:9" s="38" customFormat="1" ht="12" customHeight="1">
      <c r="A65" s="37" t="s">
        <v>72</v>
      </c>
      <c r="B65" s="36">
        <v>42</v>
      </c>
      <c r="C65" s="25">
        <v>124</v>
      </c>
      <c r="D65" s="25">
        <v>102255</v>
      </c>
      <c r="E65" s="25">
        <v>12791</v>
      </c>
      <c r="F65" s="25">
        <v>260</v>
      </c>
      <c r="G65" s="25">
        <v>5</v>
      </c>
      <c r="H65" s="25">
        <v>11</v>
      </c>
      <c r="I65" s="25">
        <v>3902</v>
      </c>
    </row>
    <row r="66" spans="1:9" s="38" customFormat="1" ht="12" customHeight="1">
      <c r="A66" s="37" t="s">
        <v>73</v>
      </c>
      <c r="B66" s="36">
        <v>87</v>
      </c>
      <c r="C66" s="25">
        <v>284</v>
      </c>
      <c r="D66" s="25">
        <v>232061</v>
      </c>
      <c r="E66" s="25">
        <v>26205</v>
      </c>
      <c r="F66" s="25">
        <v>4577</v>
      </c>
      <c r="G66" s="25">
        <v>3</v>
      </c>
      <c r="H66" s="25">
        <v>13</v>
      </c>
      <c r="I66" s="25">
        <v>7060</v>
      </c>
    </row>
    <row r="67" spans="1:9" s="43" customFormat="1" ht="12" customHeight="1">
      <c r="A67" s="39" t="s">
        <v>74</v>
      </c>
      <c r="B67" s="40">
        <f aca="true" t="shared" si="9" ref="B67:I67">SUM(B68:B70)</f>
        <v>216</v>
      </c>
      <c r="C67" s="41">
        <f t="shared" si="9"/>
        <v>601</v>
      </c>
      <c r="D67" s="41">
        <f t="shared" si="9"/>
        <v>711207</v>
      </c>
      <c r="E67" s="41">
        <f t="shared" si="9"/>
        <v>98859</v>
      </c>
      <c r="F67" s="41">
        <f t="shared" si="9"/>
        <v>15669</v>
      </c>
      <c r="G67" s="41">
        <f t="shared" si="9"/>
        <v>28</v>
      </c>
      <c r="H67" s="41">
        <f t="shared" si="9"/>
        <v>63</v>
      </c>
      <c r="I67" s="41">
        <f t="shared" si="9"/>
        <v>16846</v>
      </c>
    </row>
    <row r="68" spans="1:9" s="38" customFormat="1" ht="12" customHeight="1">
      <c r="A68" s="37" t="s">
        <v>75</v>
      </c>
      <c r="B68" s="36">
        <v>69</v>
      </c>
      <c r="C68" s="25">
        <v>204</v>
      </c>
      <c r="D68" s="25">
        <v>195115</v>
      </c>
      <c r="E68" s="25">
        <v>21266</v>
      </c>
      <c r="F68" s="25">
        <v>4109</v>
      </c>
      <c r="G68" s="25">
        <v>9</v>
      </c>
      <c r="H68" s="25">
        <v>23</v>
      </c>
      <c r="I68" s="25">
        <v>6955</v>
      </c>
    </row>
    <row r="69" spans="1:9" s="38" customFormat="1" ht="12" customHeight="1">
      <c r="A69" s="37" t="s">
        <v>76</v>
      </c>
      <c r="B69" s="36">
        <v>82</v>
      </c>
      <c r="C69" s="25">
        <v>245</v>
      </c>
      <c r="D69" s="25">
        <v>391235</v>
      </c>
      <c r="E69" s="25">
        <v>59295</v>
      </c>
      <c r="F69" s="25">
        <v>10064</v>
      </c>
      <c r="G69" s="25">
        <v>8</v>
      </c>
      <c r="H69" s="25">
        <v>16</v>
      </c>
      <c r="I69" s="25">
        <v>2970</v>
      </c>
    </row>
    <row r="70" spans="1:9" s="38" customFormat="1" ht="12" customHeight="1">
      <c r="A70" s="37" t="s">
        <v>77</v>
      </c>
      <c r="B70" s="36">
        <v>65</v>
      </c>
      <c r="C70" s="25">
        <v>152</v>
      </c>
      <c r="D70" s="25">
        <v>124857</v>
      </c>
      <c r="E70" s="25">
        <v>18298</v>
      </c>
      <c r="F70" s="25">
        <v>1496</v>
      </c>
      <c r="G70" s="25">
        <v>11</v>
      </c>
      <c r="H70" s="25">
        <v>24</v>
      </c>
      <c r="I70" s="25">
        <v>6921</v>
      </c>
    </row>
    <row r="71" spans="1:9" s="43" customFormat="1" ht="12" customHeight="1">
      <c r="A71" s="39" t="s">
        <v>78</v>
      </c>
      <c r="B71" s="40">
        <f aca="true" t="shared" si="10" ref="B71:I71">SUM(B72:B73)</f>
        <v>641</v>
      </c>
      <c r="C71" s="41">
        <f t="shared" si="10"/>
        <v>2359</v>
      </c>
      <c r="D71" s="41">
        <f t="shared" si="10"/>
        <v>3026829</v>
      </c>
      <c r="E71" s="41">
        <f t="shared" si="10"/>
        <v>359939</v>
      </c>
      <c r="F71" s="41">
        <f t="shared" si="10"/>
        <v>56949</v>
      </c>
      <c r="G71" s="41">
        <f t="shared" si="10"/>
        <v>148</v>
      </c>
      <c r="H71" s="41">
        <f t="shared" si="10"/>
        <v>408</v>
      </c>
      <c r="I71" s="41">
        <f t="shared" si="10"/>
        <v>169379</v>
      </c>
    </row>
    <row r="72" spans="1:9" s="38" customFormat="1" ht="12" customHeight="1">
      <c r="A72" s="37" t="s">
        <v>79</v>
      </c>
      <c r="B72" s="36">
        <v>220</v>
      </c>
      <c r="C72" s="25">
        <v>814</v>
      </c>
      <c r="D72" s="25">
        <v>854009</v>
      </c>
      <c r="E72" s="25">
        <v>100181</v>
      </c>
      <c r="F72" s="25">
        <v>13846</v>
      </c>
      <c r="G72" s="25">
        <v>71</v>
      </c>
      <c r="H72" s="25">
        <v>204</v>
      </c>
      <c r="I72" s="25">
        <v>98453</v>
      </c>
    </row>
    <row r="73" spans="1:9" s="38" customFormat="1" ht="12" customHeight="1">
      <c r="A73" s="37" t="s">
        <v>80</v>
      </c>
      <c r="B73" s="36">
        <v>421</v>
      </c>
      <c r="C73" s="25">
        <v>1545</v>
      </c>
      <c r="D73" s="25">
        <v>2172820</v>
      </c>
      <c r="E73" s="25">
        <v>259758</v>
      </c>
      <c r="F73" s="25">
        <v>43103</v>
      </c>
      <c r="G73" s="25">
        <v>77</v>
      </c>
      <c r="H73" s="25">
        <v>204</v>
      </c>
      <c r="I73" s="25">
        <v>70926</v>
      </c>
    </row>
    <row r="74" spans="1:9" s="43" customFormat="1" ht="12" customHeight="1">
      <c r="A74" s="39" t="s">
        <v>81</v>
      </c>
      <c r="B74" s="40">
        <f aca="true" t="shared" si="11" ref="B74:I74">SUM(B75:B79)</f>
        <v>225</v>
      </c>
      <c r="C74" s="41">
        <f t="shared" si="11"/>
        <v>633</v>
      </c>
      <c r="D74" s="41">
        <f t="shared" si="11"/>
        <v>695271</v>
      </c>
      <c r="E74" s="41">
        <f t="shared" si="11"/>
        <v>77752</v>
      </c>
      <c r="F74" s="41">
        <f t="shared" si="11"/>
        <v>9038</v>
      </c>
      <c r="G74" s="41">
        <f t="shared" si="11"/>
        <v>55</v>
      </c>
      <c r="H74" s="41">
        <f t="shared" si="11"/>
        <v>190</v>
      </c>
      <c r="I74" s="41">
        <f t="shared" si="11"/>
        <v>72010</v>
      </c>
    </row>
    <row r="75" spans="1:9" s="38" customFormat="1" ht="12" customHeight="1">
      <c r="A75" s="37" t="s">
        <v>82</v>
      </c>
      <c r="B75" s="36">
        <v>17</v>
      </c>
      <c r="C75" s="25">
        <v>33</v>
      </c>
      <c r="D75" s="25">
        <v>45358</v>
      </c>
      <c r="E75" s="25">
        <v>3634</v>
      </c>
      <c r="F75" s="25">
        <v>720</v>
      </c>
      <c r="G75" s="25">
        <v>6</v>
      </c>
      <c r="H75" s="25">
        <v>35</v>
      </c>
      <c r="I75" s="25">
        <v>6799</v>
      </c>
    </row>
    <row r="76" spans="1:9" s="38" customFormat="1" ht="12" customHeight="1">
      <c r="A76" s="37" t="s">
        <v>83</v>
      </c>
      <c r="B76" s="36">
        <v>31</v>
      </c>
      <c r="C76" s="25">
        <v>112</v>
      </c>
      <c r="D76" s="25">
        <v>118283</v>
      </c>
      <c r="E76" s="25">
        <v>14455</v>
      </c>
      <c r="F76" s="25">
        <v>1554</v>
      </c>
      <c r="G76" s="25">
        <v>6</v>
      </c>
      <c r="H76" s="25">
        <v>12</v>
      </c>
      <c r="I76" s="25">
        <v>3340</v>
      </c>
    </row>
    <row r="77" spans="1:9" s="38" customFormat="1" ht="12" customHeight="1">
      <c r="A77" s="37" t="s">
        <v>84</v>
      </c>
      <c r="B77" s="36">
        <v>14</v>
      </c>
      <c r="C77" s="25">
        <v>31</v>
      </c>
      <c r="D77" s="25">
        <v>24601</v>
      </c>
      <c r="E77" s="25">
        <v>2380</v>
      </c>
      <c r="F77" s="25">
        <v>153</v>
      </c>
      <c r="G77" s="25">
        <v>5</v>
      </c>
      <c r="H77" s="25">
        <v>17</v>
      </c>
      <c r="I77" s="25">
        <v>3089</v>
      </c>
    </row>
    <row r="78" spans="1:9" s="38" customFormat="1" ht="12" customHeight="1">
      <c r="A78" s="37" t="s">
        <v>85</v>
      </c>
      <c r="B78" s="36">
        <v>61</v>
      </c>
      <c r="C78" s="25">
        <v>141</v>
      </c>
      <c r="D78" s="25">
        <v>173128</v>
      </c>
      <c r="E78" s="25">
        <v>26424</v>
      </c>
      <c r="F78" s="25">
        <v>2278</v>
      </c>
      <c r="G78" s="25">
        <v>10</v>
      </c>
      <c r="H78" s="25">
        <v>43</v>
      </c>
      <c r="I78" s="25">
        <v>29541</v>
      </c>
    </row>
    <row r="79" spans="1:9" s="38" customFormat="1" ht="12" customHeight="1">
      <c r="A79" s="37" t="s">
        <v>86</v>
      </c>
      <c r="B79" s="36">
        <v>102</v>
      </c>
      <c r="C79" s="25">
        <v>316</v>
      </c>
      <c r="D79" s="25">
        <v>333901</v>
      </c>
      <c r="E79" s="25">
        <v>30859</v>
      </c>
      <c r="F79" s="25">
        <v>4333</v>
      </c>
      <c r="G79" s="25">
        <v>28</v>
      </c>
      <c r="H79" s="25">
        <v>83</v>
      </c>
      <c r="I79" s="25">
        <v>29241</v>
      </c>
    </row>
    <row r="80" spans="1:9" s="43" customFormat="1" ht="12" customHeight="1">
      <c r="A80" s="39" t="s">
        <v>87</v>
      </c>
      <c r="B80" s="40">
        <f aca="true" t="shared" si="12" ref="B80:I80">SUM(B81:B84)</f>
        <v>381</v>
      </c>
      <c r="C80" s="41">
        <f t="shared" si="12"/>
        <v>1037</v>
      </c>
      <c r="D80" s="41">
        <f t="shared" si="12"/>
        <v>710056</v>
      </c>
      <c r="E80" s="41">
        <f t="shared" si="12"/>
        <v>97149</v>
      </c>
      <c r="F80" s="41">
        <f t="shared" si="12"/>
        <v>26161</v>
      </c>
      <c r="G80" s="41">
        <f t="shared" si="12"/>
        <v>60</v>
      </c>
      <c r="H80" s="41">
        <f t="shared" si="12"/>
        <v>180</v>
      </c>
      <c r="I80" s="41">
        <f t="shared" si="12"/>
        <v>94014</v>
      </c>
    </row>
    <row r="81" spans="1:9" s="38" customFormat="1" ht="12" customHeight="1">
      <c r="A81" s="37" t="s">
        <v>88</v>
      </c>
      <c r="B81" s="36">
        <v>75</v>
      </c>
      <c r="C81" s="25">
        <v>241</v>
      </c>
      <c r="D81" s="25">
        <v>150115</v>
      </c>
      <c r="E81" s="25">
        <v>22403</v>
      </c>
      <c r="F81" s="25">
        <v>4219</v>
      </c>
      <c r="G81" s="25">
        <v>5</v>
      </c>
      <c r="H81" s="25">
        <v>11</v>
      </c>
      <c r="I81" s="25">
        <v>3828</v>
      </c>
    </row>
    <row r="82" spans="1:9" s="38" customFormat="1" ht="12" customHeight="1">
      <c r="A82" s="37" t="s">
        <v>89</v>
      </c>
      <c r="B82" s="36">
        <v>93</v>
      </c>
      <c r="C82" s="25">
        <v>285</v>
      </c>
      <c r="D82" s="25">
        <v>204405</v>
      </c>
      <c r="E82" s="25">
        <v>37455</v>
      </c>
      <c r="F82" s="25">
        <v>8124</v>
      </c>
      <c r="G82" s="25">
        <v>11</v>
      </c>
      <c r="H82" s="25">
        <v>60</v>
      </c>
      <c r="I82" s="25">
        <v>48275</v>
      </c>
    </row>
    <row r="83" spans="1:9" s="38" customFormat="1" ht="12" customHeight="1">
      <c r="A83" s="37" t="s">
        <v>90</v>
      </c>
      <c r="B83" s="36">
        <v>121</v>
      </c>
      <c r="C83" s="25">
        <v>302</v>
      </c>
      <c r="D83" s="25">
        <v>224332</v>
      </c>
      <c r="E83" s="25">
        <v>20653</v>
      </c>
      <c r="F83" s="25">
        <v>9503</v>
      </c>
      <c r="G83" s="25">
        <v>29</v>
      </c>
      <c r="H83" s="25">
        <v>81</v>
      </c>
      <c r="I83" s="25">
        <v>33229</v>
      </c>
    </row>
    <row r="84" spans="1:9" s="38" customFormat="1" ht="12" customHeight="1">
      <c r="A84" s="37" t="s">
        <v>91</v>
      </c>
      <c r="B84" s="36">
        <v>92</v>
      </c>
      <c r="C84" s="25">
        <v>209</v>
      </c>
      <c r="D84" s="25">
        <v>131204</v>
      </c>
      <c r="E84" s="25">
        <v>16638</v>
      </c>
      <c r="F84" s="25">
        <v>4315</v>
      </c>
      <c r="G84" s="25">
        <v>15</v>
      </c>
      <c r="H84" s="25">
        <v>28</v>
      </c>
      <c r="I84" s="25">
        <v>8682</v>
      </c>
    </row>
    <row r="85" spans="1:9" s="43" customFormat="1" ht="12" customHeight="1">
      <c r="A85" s="39" t="s">
        <v>92</v>
      </c>
      <c r="B85" s="40">
        <f aca="true" t="shared" si="13" ref="B85:I85">SUM(B86:B87)</f>
        <v>277</v>
      </c>
      <c r="C85" s="41">
        <f t="shared" si="13"/>
        <v>799</v>
      </c>
      <c r="D85" s="41">
        <f t="shared" si="13"/>
        <v>850156</v>
      </c>
      <c r="E85" s="41">
        <f t="shared" si="13"/>
        <v>110140</v>
      </c>
      <c r="F85" s="41">
        <f t="shared" si="13"/>
        <v>18528</v>
      </c>
      <c r="G85" s="41">
        <f t="shared" si="13"/>
        <v>19</v>
      </c>
      <c r="H85" s="41">
        <f t="shared" si="13"/>
        <v>52</v>
      </c>
      <c r="I85" s="41">
        <f t="shared" si="13"/>
        <v>17187</v>
      </c>
    </row>
    <row r="86" spans="1:9" ht="12" customHeight="1">
      <c r="A86" s="37" t="s">
        <v>93</v>
      </c>
      <c r="B86" s="36">
        <v>104</v>
      </c>
      <c r="C86" s="25">
        <v>257</v>
      </c>
      <c r="D86" s="25">
        <v>232187</v>
      </c>
      <c r="E86" s="25">
        <v>32597</v>
      </c>
      <c r="F86" s="25">
        <v>3069</v>
      </c>
      <c r="G86" s="25">
        <v>3</v>
      </c>
      <c r="H86" s="25">
        <v>9</v>
      </c>
      <c r="I86" s="25">
        <v>3200</v>
      </c>
    </row>
    <row r="87" spans="1:9" ht="12" customHeight="1">
      <c r="A87" s="44" t="s">
        <v>94</v>
      </c>
      <c r="B87" s="45">
        <v>173</v>
      </c>
      <c r="C87" s="46">
        <v>542</v>
      </c>
      <c r="D87" s="46">
        <v>617969</v>
      </c>
      <c r="E87" s="46">
        <v>77543</v>
      </c>
      <c r="F87" s="46">
        <v>15459</v>
      </c>
      <c r="G87" s="46">
        <v>16</v>
      </c>
      <c r="H87" s="46">
        <v>43</v>
      </c>
      <c r="I87" s="46">
        <v>13987</v>
      </c>
    </row>
    <row r="88" spans="1:6" ht="12" customHeight="1">
      <c r="A88" s="47" t="s">
        <v>95</v>
      </c>
      <c r="B88" s="48"/>
      <c r="C88" s="35"/>
      <c r="D88" s="35"/>
      <c r="E88" s="35"/>
      <c r="F88" s="35"/>
    </row>
    <row r="89" spans="1:6" ht="12" customHeight="1">
      <c r="A89" s="49" t="s">
        <v>96</v>
      </c>
      <c r="B89" s="48"/>
      <c r="C89" s="48"/>
      <c r="D89" s="48"/>
      <c r="E89" s="48"/>
      <c r="F89" s="48"/>
    </row>
    <row r="90" spans="1:6" ht="12" customHeight="1">
      <c r="A90" s="49" t="s">
        <v>97</v>
      </c>
      <c r="B90" s="48"/>
      <c r="C90" s="48"/>
      <c r="D90" s="48"/>
      <c r="E90" s="48"/>
      <c r="F90" s="48"/>
    </row>
  </sheetData>
  <sheetProtection/>
  <mergeCells count="2">
    <mergeCell ref="B4:F4"/>
    <mergeCell ref="G4:I4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9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2009-04-13T01:18:14Z</dcterms:created>
  <dcterms:modified xsi:type="dcterms:W3CDTF">2009-04-13T01:18:26Z</dcterms:modified>
  <cp:category/>
  <cp:version/>
  <cp:contentType/>
  <cp:contentStatus/>
</cp:coreProperties>
</file>