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xlnm.Print_Area" localSheetId="0">'196'!$A:$IV</definedName>
  </definedNames>
  <calcPr fullCalcOnLoad="1"/>
</workbook>
</file>

<file path=xl/sharedStrings.xml><?xml version="1.0" encoding="utf-8"?>
<sst xmlns="http://schemas.openxmlformats.org/spreadsheetml/2006/main" count="39" uniqueCount="35">
  <si>
    <t>196.  県  民  総  支  出  (実 質)</t>
  </si>
  <si>
    <t>(単位  百万円)</t>
  </si>
  <si>
    <t xml:space="preserve">  昭和55暦年基準</t>
  </si>
  <si>
    <t>年  　度　</t>
  </si>
  <si>
    <t xml:space="preserve"> 項 　 目</t>
  </si>
  <si>
    <t>1民間最終消費支出</t>
  </si>
  <si>
    <t>(1)</t>
  </si>
  <si>
    <t>家計最終消費支出</t>
  </si>
  <si>
    <t>ア飲        食        費</t>
  </si>
  <si>
    <t>イ被        服        費</t>
  </si>
  <si>
    <t>ウ光        熱        費</t>
  </si>
  <si>
    <t>エ住        居        費</t>
  </si>
  <si>
    <t>（ア）家　　　 　　　 　賃</t>
  </si>
  <si>
    <t>（イ）そ　　 　の　　　 他</t>
  </si>
  <si>
    <t>オ雑 　　　　　　　　　費</t>
  </si>
  <si>
    <t>(2)</t>
  </si>
  <si>
    <t>対家計民間非営　　　　　　　　　　　利団体消費支出</t>
  </si>
  <si>
    <t>2 政 府 最 終 消 費 支 出</t>
  </si>
  <si>
    <t>3 県 内 総 資 本 形 成</t>
  </si>
  <si>
    <t>総 固 定 資 本 形 成</t>
  </si>
  <si>
    <t>ア民                 間</t>
  </si>
  <si>
    <t>（ア）住               宅</t>
  </si>
  <si>
    <t>（イ）企   業   設   備</t>
  </si>
  <si>
    <t>イ  公                  的</t>
  </si>
  <si>
    <t>（ウ）一   般   政   府</t>
  </si>
  <si>
    <t xml:space="preserve">在    庫    品    増    加   </t>
  </si>
  <si>
    <t>ア民    間    企    業</t>
  </si>
  <si>
    <t>イ公    的    企    業</t>
  </si>
  <si>
    <t>移                     出</t>
  </si>
  <si>
    <t>（ 控    除 ）   移     入</t>
  </si>
  <si>
    <t>統  計  上  の  不  突  合</t>
  </si>
  <si>
    <t>県 内 総 支 出</t>
  </si>
  <si>
    <t>県外からの要素所得（純）</t>
  </si>
  <si>
    <t xml:space="preserve"> 県民総支出(市場価格表示）</t>
  </si>
  <si>
    <t>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</si>
</sst>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 quotePrefix="1">
      <alignment horizontal="right" vertical="center"/>
      <protection locked="0"/>
    </xf>
    <xf numFmtId="0" fontId="20" fillId="0" borderId="12" xfId="0" applyFont="1" applyBorder="1" applyAlignment="1">
      <alignment horizontal="right" vertical="center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13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0" fillId="0" borderId="14" xfId="0" applyNumberFormat="1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>
      <alignment horizontal="left" vertical="center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0" fontId="20" fillId="0" borderId="18" xfId="0" applyFont="1" applyBorder="1" applyAlignment="1">
      <alignment horizontal="distributed"/>
    </xf>
    <xf numFmtId="176" fontId="20" fillId="0" borderId="13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0" xfId="0" applyNumberFormat="1" applyFont="1" applyAlignment="1" applyProtection="1" quotePrefix="1">
      <alignment horizontal="center" vertical="center"/>
      <protection/>
    </xf>
    <xf numFmtId="176" fontId="22" fillId="0" borderId="19" xfId="0" applyNumberFormat="1" applyFont="1" applyBorder="1" applyAlignment="1" applyProtection="1" quotePrefix="1">
      <alignment horizontal="distributed" vertical="center" wrapText="1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0" fontId="20" fillId="0" borderId="19" xfId="0" applyFont="1" applyBorder="1" applyAlignment="1">
      <alignment horizontal="distributed"/>
    </xf>
    <xf numFmtId="176" fontId="20" fillId="0" borderId="0" xfId="0" applyNumberFormat="1" applyFont="1" applyAlignment="1" applyProtection="1">
      <alignment horizontal="left"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3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14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 quotePrefix="1">
      <alignment horizontal="left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tabSelected="1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11" sqref="F11:F12"/>
    </sheetView>
  </sheetViews>
  <sheetFormatPr defaultColWidth="9.00390625" defaultRowHeight="12.75"/>
  <cols>
    <col min="1" max="1" width="3.375" style="4" customWidth="1"/>
    <col min="2" max="2" width="27.125" style="4" customWidth="1"/>
    <col min="3" max="11" width="10.125" style="4" customWidth="1"/>
    <col min="12" max="16384" width="9.125" style="4" customWidth="1"/>
  </cols>
  <sheetData>
    <row r="1" spans="2:11" s="1" customFormat="1" ht="19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5.75" customHeigh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10" t="s">
        <v>2</v>
      </c>
      <c r="K3" s="9"/>
    </row>
    <row r="4" spans="1:11" s="15" customFormat="1" ht="18.75" customHeight="1" thickTop="1">
      <c r="A4" s="11" t="s">
        <v>3</v>
      </c>
      <c r="B4" s="12"/>
      <c r="C4" s="13"/>
      <c r="D4" s="13"/>
      <c r="E4" s="14"/>
      <c r="F4" s="13"/>
      <c r="G4" s="13"/>
      <c r="H4" s="13"/>
      <c r="I4" s="13"/>
      <c r="J4" s="13"/>
      <c r="K4" s="13"/>
    </row>
    <row r="5" spans="1:11" s="15" customFormat="1" ht="18.75" customHeight="1">
      <c r="A5" s="16" t="s">
        <v>4</v>
      </c>
      <c r="B5" s="17"/>
      <c r="C5" s="18">
        <v>55</v>
      </c>
      <c r="D5" s="18">
        <v>56</v>
      </c>
      <c r="E5" s="18">
        <v>57</v>
      </c>
      <c r="F5" s="18">
        <v>58</v>
      </c>
      <c r="G5" s="18">
        <v>59</v>
      </c>
      <c r="H5" s="18">
        <v>60</v>
      </c>
      <c r="I5" s="18">
        <v>61</v>
      </c>
      <c r="J5" s="18">
        <v>62</v>
      </c>
      <c r="K5" s="18">
        <v>63</v>
      </c>
    </row>
    <row r="6" spans="1:11" ht="18.75" customHeight="1">
      <c r="A6" s="19" t="s">
        <v>5</v>
      </c>
      <c r="B6" s="20"/>
      <c r="C6" s="21">
        <v>1287587</v>
      </c>
      <c r="D6" s="22">
        <v>1310633</v>
      </c>
      <c r="E6" s="22">
        <v>1342912</v>
      </c>
      <c r="F6" s="22">
        <v>1372861</v>
      </c>
      <c r="G6" s="22">
        <v>1383927</v>
      </c>
      <c r="H6" s="22">
        <v>1407599</v>
      </c>
      <c r="I6" s="22">
        <v>1435234</v>
      </c>
      <c r="J6" s="22">
        <v>1476815</v>
      </c>
      <c r="K6" s="22">
        <v>1529130</v>
      </c>
    </row>
    <row r="7" spans="1:11" ht="18.75" customHeight="1">
      <c r="A7" s="23" t="s">
        <v>6</v>
      </c>
      <c r="B7" s="24" t="s">
        <v>7</v>
      </c>
      <c r="C7" s="21">
        <f aca="true" t="shared" si="0" ref="C7:K7">SUM(C8+C9+C10+C11+C14+C15)</f>
        <v>1273030</v>
      </c>
      <c r="D7" s="22">
        <f t="shared" si="0"/>
        <v>1296047</v>
      </c>
      <c r="E7" s="22">
        <f t="shared" si="0"/>
        <v>1328217</v>
      </c>
      <c r="F7" s="22">
        <f t="shared" si="0"/>
        <v>1356663</v>
      </c>
      <c r="G7" s="22">
        <f t="shared" si="0"/>
        <v>1367223</v>
      </c>
      <c r="H7" s="22">
        <f t="shared" si="0"/>
        <v>1389959</v>
      </c>
      <c r="I7" s="22">
        <f t="shared" si="0"/>
        <v>1416404</v>
      </c>
      <c r="J7" s="22">
        <f t="shared" si="0"/>
        <v>1457128</v>
      </c>
      <c r="K7" s="22">
        <f t="shared" si="0"/>
        <v>1509024</v>
      </c>
    </row>
    <row r="8" spans="2:11" ht="18.75" customHeight="1">
      <c r="B8" s="25" t="s">
        <v>8</v>
      </c>
      <c r="C8" s="26">
        <v>367354</v>
      </c>
      <c r="D8" s="27">
        <v>367732</v>
      </c>
      <c r="E8" s="27">
        <v>381960</v>
      </c>
      <c r="F8" s="27">
        <v>380397</v>
      </c>
      <c r="G8" s="27">
        <v>385064</v>
      </c>
      <c r="H8" s="27">
        <v>389118</v>
      </c>
      <c r="I8" s="27">
        <v>397101</v>
      </c>
      <c r="J8" s="27">
        <v>406948</v>
      </c>
      <c r="K8" s="27">
        <v>420466</v>
      </c>
    </row>
    <row r="9" spans="2:11" ht="18.75" customHeight="1">
      <c r="B9" s="28" t="s">
        <v>9</v>
      </c>
      <c r="C9" s="26">
        <v>115502</v>
      </c>
      <c r="D9" s="27">
        <v>113680</v>
      </c>
      <c r="E9" s="27">
        <v>111336</v>
      </c>
      <c r="F9" s="27">
        <v>110287</v>
      </c>
      <c r="G9" s="27">
        <v>108046</v>
      </c>
      <c r="H9" s="27">
        <v>105796</v>
      </c>
      <c r="I9" s="27">
        <v>100489</v>
      </c>
      <c r="J9" s="27">
        <v>103179</v>
      </c>
      <c r="K9" s="27">
        <v>102990</v>
      </c>
    </row>
    <row r="10" spans="2:11" ht="18.75" customHeight="1">
      <c r="B10" s="25" t="s">
        <v>10</v>
      </c>
      <c r="C10" s="26">
        <v>42355</v>
      </c>
      <c r="D10" s="27">
        <v>47085</v>
      </c>
      <c r="E10" s="27">
        <v>47068</v>
      </c>
      <c r="F10" s="27">
        <v>48931</v>
      </c>
      <c r="G10" s="27">
        <v>50644</v>
      </c>
      <c r="H10" s="27">
        <v>50116</v>
      </c>
      <c r="I10" s="27">
        <v>52170</v>
      </c>
      <c r="J10" s="27">
        <v>51932</v>
      </c>
      <c r="K10" s="27">
        <v>51347</v>
      </c>
    </row>
    <row r="11" spans="2:11" ht="18.75" customHeight="1">
      <c r="B11" s="25" t="s">
        <v>11</v>
      </c>
      <c r="C11" s="21">
        <f aca="true" t="shared" si="1" ref="C11:K11">SUM(C12:C13)</f>
        <v>259511</v>
      </c>
      <c r="D11" s="22">
        <f t="shared" si="1"/>
        <v>267679</v>
      </c>
      <c r="E11" s="22">
        <f t="shared" si="1"/>
        <v>274599</v>
      </c>
      <c r="F11" s="22">
        <f t="shared" si="1"/>
        <v>284957</v>
      </c>
      <c r="G11" s="22">
        <f t="shared" si="1"/>
        <v>289688</v>
      </c>
      <c r="H11" s="22">
        <f t="shared" si="1"/>
        <v>293322</v>
      </c>
      <c r="I11" s="22">
        <f t="shared" si="1"/>
        <v>303288</v>
      </c>
      <c r="J11" s="22">
        <f t="shared" si="1"/>
        <v>316840</v>
      </c>
      <c r="K11" s="22">
        <f t="shared" si="1"/>
        <v>327481</v>
      </c>
    </row>
    <row r="12" spans="2:11" ht="18.75" customHeight="1">
      <c r="B12" s="28" t="s">
        <v>12</v>
      </c>
      <c r="C12" s="26">
        <v>150333</v>
      </c>
      <c r="D12" s="27">
        <v>157592</v>
      </c>
      <c r="E12" s="27">
        <v>163193</v>
      </c>
      <c r="F12" s="27">
        <v>168615</v>
      </c>
      <c r="G12" s="27">
        <v>173949</v>
      </c>
      <c r="H12" s="27">
        <v>178285</v>
      </c>
      <c r="I12" s="27">
        <v>183897</v>
      </c>
      <c r="J12" s="27">
        <v>189025</v>
      </c>
      <c r="K12" s="27">
        <v>194276</v>
      </c>
    </row>
    <row r="13" spans="2:11" ht="18.75" customHeight="1">
      <c r="B13" s="28" t="s">
        <v>13</v>
      </c>
      <c r="C13" s="26">
        <v>109178</v>
      </c>
      <c r="D13" s="27">
        <v>110087</v>
      </c>
      <c r="E13" s="27">
        <v>111406</v>
      </c>
      <c r="F13" s="27">
        <v>116342</v>
      </c>
      <c r="G13" s="27">
        <v>115739</v>
      </c>
      <c r="H13" s="27">
        <v>115037</v>
      </c>
      <c r="I13" s="27">
        <v>119391</v>
      </c>
      <c r="J13" s="27">
        <v>127815</v>
      </c>
      <c r="K13" s="27">
        <v>133205</v>
      </c>
    </row>
    <row r="14" spans="2:11" ht="18.75" customHeight="1">
      <c r="B14" s="28" t="s">
        <v>14</v>
      </c>
      <c r="C14" s="26">
        <v>488308</v>
      </c>
      <c r="D14" s="27">
        <v>499871</v>
      </c>
      <c r="E14" s="27">
        <v>513254</v>
      </c>
      <c r="F14" s="27">
        <v>532091</v>
      </c>
      <c r="G14" s="27">
        <v>533781</v>
      </c>
      <c r="H14" s="27">
        <v>551607</v>
      </c>
      <c r="I14" s="27">
        <v>563356</v>
      </c>
      <c r="J14" s="27">
        <v>578229</v>
      </c>
      <c r="K14" s="27">
        <v>606740</v>
      </c>
    </row>
    <row r="15" spans="2:11" ht="18.75" customHeight="1">
      <c r="B15" s="27"/>
      <c r="C15" s="26"/>
      <c r="D15" s="27"/>
      <c r="E15" s="27"/>
      <c r="F15" s="27"/>
      <c r="G15" s="27"/>
      <c r="H15" s="27"/>
      <c r="I15" s="27"/>
      <c r="J15" s="27"/>
      <c r="K15" s="27"/>
    </row>
    <row r="16" spans="1:11" s="15" customFormat="1" ht="23.25" customHeight="1">
      <c r="A16" s="29" t="s">
        <v>15</v>
      </c>
      <c r="B16" s="30" t="s">
        <v>16</v>
      </c>
      <c r="C16" s="13">
        <v>14557</v>
      </c>
      <c r="D16" s="31">
        <v>14586</v>
      </c>
      <c r="E16" s="31">
        <v>14695</v>
      </c>
      <c r="F16" s="31">
        <v>16198</v>
      </c>
      <c r="G16" s="31">
        <v>16704</v>
      </c>
      <c r="H16" s="31">
        <v>17640</v>
      </c>
      <c r="I16" s="31">
        <v>18830</v>
      </c>
      <c r="J16" s="31">
        <v>19687</v>
      </c>
      <c r="K16" s="31">
        <v>20106</v>
      </c>
    </row>
    <row r="17" spans="2:11" ht="18.75" customHeight="1">
      <c r="B17" s="2"/>
      <c r="C17" s="32"/>
      <c r="D17" s="3"/>
      <c r="E17" s="3"/>
      <c r="F17" s="3"/>
      <c r="G17" s="3"/>
      <c r="H17" s="3"/>
      <c r="I17" s="3"/>
      <c r="J17" s="3"/>
      <c r="K17" s="3"/>
    </row>
    <row r="18" spans="1:11" ht="18.75" customHeight="1">
      <c r="A18" s="33" t="s">
        <v>17</v>
      </c>
      <c r="B18" s="34"/>
      <c r="C18" s="26">
        <v>274459</v>
      </c>
      <c r="D18" s="27">
        <v>279315</v>
      </c>
      <c r="E18" s="27">
        <v>279020</v>
      </c>
      <c r="F18" s="27">
        <v>282483</v>
      </c>
      <c r="G18" s="27">
        <v>282334</v>
      </c>
      <c r="H18" s="27">
        <v>287564</v>
      </c>
      <c r="I18" s="27">
        <v>301356</v>
      </c>
      <c r="J18" s="27">
        <v>298818</v>
      </c>
      <c r="K18" s="27">
        <v>301593</v>
      </c>
    </row>
    <row r="19" spans="2:11" ht="18.75" customHeight="1">
      <c r="B19" s="27"/>
      <c r="C19" s="26"/>
      <c r="D19" s="27"/>
      <c r="E19" s="27"/>
      <c r="F19" s="27"/>
      <c r="G19" s="27"/>
      <c r="H19" s="27"/>
      <c r="I19" s="27"/>
      <c r="J19" s="27"/>
      <c r="K19" s="27"/>
    </row>
    <row r="20" spans="1:11" ht="18.75" customHeight="1">
      <c r="A20" s="33" t="s">
        <v>18</v>
      </c>
      <c r="B20" s="34"/>
      <c r="C20" s="21">
        <v>727986</v>
      </c>
      <c r="D20" s="22">
        <v>721391</v>
      </c>
      <c r="E20" s="22">
        <f aca="true" t="shared" si="2" ref="E20:K20">SUM(E21+E29)</f>
        <v>779970</v>
      </c>
      <c r="F20" s="22">
        <v>718809</v>
      </c>
      <c r="G20" s="22">
        <f t="shared" si="2"/>
        <v>735909</v>
      </c>
      <c r="H20" s="22">
        <f t="shared" si="2"/>
        <v>802658</v>
      </c>
      <c r="I20" s="22">
        <v>776913</v>
      </c>
      <c r="J20" s="22">
        <v>861510</v>
      </c>
      <c r="K20" s="22">
        <f t="shared" si="2"/>
        <v>960119</v>
      </c>
    </row>
    <row r="21" spans="1:11" ht="18.75" customHeight="1">
      <c r="A21" s="23" t="s">
        <v>6</v>
      </c>
      <c r="B21" s="25" t="s">
        <v>19</v>
      </c>
      <c r="C21" s="21">
        <f aca="true" t="shared" si="3" ref="C21:K21">SUM(C22+C25)</f>
        <v>710141</v>
      </c>
      <c r="D21" s="22">
        <f t="shared" si="3"/>
        <v>733900</v>
      </c>
      <c r="E21" s="22">
        <f t="shared" si="3"/>
        <v>763937</v>
      </c>
      <c r="F21" s="22">
        <v>748115</v>
      </c>
      <c r="G21" s="22">
        <f t="shared" si="3"/>
        <v>732292</v>
      </c>
      <c r="H21" s="22">
        <f t="shared" si="3"/>
        <v>757079</v>
      </c>
      <c r="I21" s="22">
        <f t="shared" si="3"/>
        <v>784676</v>
      </c>
      <c r="J21" s="22">
        <f t="shared" si="3"/>
        <v>839289</v>
      </c>
      <c r="K21" s="22">
        <f t="shared" si="3"/>
        <v>959468</v>
      </c>
    </row>
    <row r="22" spans="2:11" ht="18.75" customHeight="1">
      <c r="B22" s="25" t="s">
        <v>20</v>
      </c>
      <c r="C22" s="21">
        <f aca="true" t="shared" si="4" ref="C22:K22">SUM(C23:C24)</f>
        <v>460064</v>
      </c>
      <c r="D22" s="22">
        <f t="shared" si="4"/>
        <v>490961</v>
      </c>
      <c r="E22" s="22">
        <f t="shared" si="4"/>
        <v>487675</v>
      </c>
      <c r="F22" s="22">
        <f t="shared" si="4"/>
        <v>470853</v>
      </c>
      <c r="G22" s="22">
        <f t="shared" si="4"/>
        <v>485289</v>
      </c>
      <c r="H22" s="22">
        <f t="shared" si="4"/>
        <v>517924</v>
      </c>
      <c r="I22" s="22">
        <f t="shared" si="4"/>
        <v>534106</v>
      </c>
      <c r="J22" s="22">
        <f t="shared" si="4"/>
        <v>568141</v>
      </c>
      <c r="K22" s="22">
        <f t="shared" si="4"/>
        <v>677133</v>
      </c>
    </row>
    <row r="23" spans="2:11" ht="18.75" customHeight="1">
      <c r="B23" s="25" t="s">
        <v>21</v>
      </c>
      <c r="C23" s="26">
        <v>133805</v>
      </c>
      <c r="D23" s="27">
        <v>128263</v>
      </c>
      <c r="E23" s="27">
        <v>135376</v>
      </c>
      <c r="F23" s="27">
        <v>117876</v>
      </c>
      <c r="G23" s="27">
        <v>117673</v>
      </c>
      <c r="H23" s="27">
        <v>112544</v>
      </c>
      <c r="I23" s="27">
        <v>115766</v>
      </c>
      <c r="J23" s="27">
        <v>131709</v>
      </c>
      <c r="K23" s="27">
        <v>133656</v>
      </c>
    </row>
    <row r="24" spans="2:11" ht="18.75" customHeight="1">
      <c r="B24" s="25" t="s">
        <v>22</v>
      </c>
      <c r="C24" s="26">
        <v>326259</v>
      </c>
      <c r="D24" s="27">
        <v>362698</v>
      </c>
      <c r="E24" s="27">
        <v>352299</v>
      </c>
      <c r="F24" s="27">
        <v>352977</v>
      </c>
      <c r="G24" s="27">
        <v>367616</v>
      </c>
      <c r="H24" s="27">
        <v>405380</v>
      </c>
      <c r="I24" s="27">
        <v>418340</v>
      </c>
      <c r="J24" s="27">
        <v>436432</v>
      </c>
      <c r="K24" s="27">
        <v>543477</v>
      </c>
    </row>
    <row r="25" spans="2:11" ht="18.75" customHeight="1">
      <c r="B25" s="25" t="s">
        <v>23</v>
      </c>
      <c r="C25" s="21">
        <f aca="true" t="shared" si="5" ref="C25:K25">SUM(C26:C28)</f>
        <v>250077</v>
      </c>
      <c r="D25" s="22">
        <f t="shared" si="5"/>
        <v>242939</v>
      </c>
      <c r="E25" s="22">
        <f t="shared" si="5"/>
        <v>276262</v>
      </c>
      <c r="F25" s="22">
        <f t="shared" si="5"/>
        <v>277262</v>
      </c>
      <c r="G25" s="22">
        <f t="shared" si="5"/>
        <v>247003</v>
      </c>
      <c r="H25" s="22">
        <f t="shared" si="5"/>
        <v>239155</v>
      </c>
      <c r="I25" s="22">
        <f t="shared" si="5"/>
        <v>250570</v>
      </c>
      <c r="J25" s="22">
        <f t="shared" si="5"/>
        <v>271148</v>
      </c>
      <c r="K25" s="22">
        <f t="shared" si="5"/>
        <v>282335</v>
      </c>
    </row>
    <row r="26" spans="2:11" ht="18.75" customHeight="1">
      <c r="B26" s="25" t="s">
        <v>21</v>
      </c>
      <c r="C26" s="26">
        <v>9337</v>
      </c>
      <c r="D26" s="27">
        <v>8192</v>
      </c>
      <c r="E26" s="27">
        <v>9444</v>
      </c>
      <c r="F26" s="27">
        <v>7600</v>
      </c>
      <c r="G26" s="27">
        <v>5129</v>
      </c>
      <c r="H26" s="27">
        <v>6294</v>
      </c>
      <c r="I26" s="27">
        <v>5921</v>
      </c>
      <c r="J26" s="27">
        <v>5905</v>
      </c>
      <c r="K26" s="27">
        <v>5990</v>
      </c>
    </row>
    <row r="27" spans="2:11" ht="18.75" customHeight="1">
      <c r="B27" s="25" t="s">
        <v>22</v>
      </c>
      <c r="C27" s="26">
        <v>40091</v>
      </c>
      <c r="D27" s="27">
        <v>40531</v>
      </c>
      <c r="E27" s="27">
        <v>64664</v>
      </c>
      <c r="F27" s="27">
        <v>72434</v>
      </c>
      <c r="G27" s="27">
        <v>58509</v>
      </c>
      <c r="H27" s="27">
        <v>39104</v>
      </c>
      <c r="I27" s="27">
        <v>52011</v>
      </c>
      <c r="J27" s="27">
        <v>45203</v>
      </c>
      <c r="K27" s="27">
        <v>53878</v>
      </c>
    </row>
    <row r="28" spans="2:11" ht="18.75" customHeight="1">
      <c r="B28" s="24" t="s">
        <v>24</v>
      </c>
      <c r="C28" s="26">
        <v>200649</v>
      </c>
      <c r="D28" s="27">
        <v>194216</v>
      </c>
      <c r="E28" s="27">
        <v>202154</v>
      </c>
      <c r="F28" s="27">
        <v>197228</v>
      </c>
      <c r="G28" s="27">
        <v>183365</v>
      </c>
      <c r="H28" s="27">
        <v>193757</v>
      </c>
      <c r="I28" s="27">
        <v>192638</v>
      </c>
      <c r="J28" s="27">
        <v>220040</v>
      </c>
      <c r="K28" s="27">
        <v>222467</v>
      </c>
    </row>
    <row r="29" spans="1:11" ht="18.75" customHeight="1">
      <c r="A29" s="23" t="s">
        <v>15</v>
      </c>
      <c r="B29" s="24" t="s">
        <v>25</v>
      </c>
      <c r="C29" s="21">
        <f aca="true" t="shared" si="6" ref="C29:K29">SUM(C30:C31)</f>
        <v>17844</v>
      </c>
      <c r="D29" s="22">
        <f t="shared" si="6"/>
        <v>-12508</v>
      </c>
      <c r="E29" s="22">
        <f t="shared" si="6"/>
        <v>16033</v>
      </c>
      <c r="F29" s="22">
        <f t="shared" si="6"/>
        <v>-29307</v>
      </c>
      <c r="G29" s="22">
        <f t="shared" si="6"/>
        <v>3617</v>
      </c>
      <c r="H29" s="22">
        <f t="shared" si="6"/>
        <v>45579</v>
      </c>
      <c r="I29" s="22">
        <f t="shared" si="6"/>
        <v>-7762</v>
      </c>
      <c r="J29" s="22">
        <f t="shared" si="6"/>
        <v>22220</v>
      </c>
      <c r="K29" s="22">
        <f t="shared" si="6"/>
        <v>651</v>
      </c>
    </row>
    <row r="30" spans="2:11" ht="18.75" customHeight="1">
      <c r="B30" s="24" t="s">
        <v>26</v>
      </c>
      <c r="C30" s="26">
        <v>19439</v>
      </c>
      <c r="D30" s="27">
        <v>-2462</v>
      </c>
      <c r="E30" s="27">
        <v>35783</v>
      </c>
      <c r="F30" s="27">
        <v>-21698</v>
      </c>
      <c r="G30" s="27">
        <v>5201</v>
      </c>
      <c r="H30" s="27">
        <v>41713</v>
      </c>
      <c r="I30" s="27">
        <v>-15860</v>
      </c>
      <c r="J30" s="27">
        <v>21002</v>
      </c>
      <c r="K30" s="27">
        <v>2088</v>
      </c>
    </row>
    <row r="31" spans="2:11" ht="18.75" customHeight="1">
      <c r="B31" s="24" t="s">
        <v>27</v>
      </c>
      <c r="C31" s="26">
        <v>-1595</v>
      </c>
      <c r="D31" s="27">
        <v>-10046</v>
      </c>
      <c r="E31" s="27">
        <v>-19750</v>
      </c>
      <c r="F31" s="27">
        <v>-7609</v>
      </c>
      <c r="G31" s="27">
        <v>-1584</v>
      </c>
      <c r="H31" s="27">
        <v>3866</v>
      </c>
      <c r="I31" s="27">
        <v>8098</v>
      </c>
      <c r="J31" s="27">
        <v>1218</v>
      </c>
      <c r="K31" s="27">
        <v>-1437</v>
      </c>
    </row>
    <row r="32" spans="2:11" ht="18.75" customHeight="1">
      <c r="B32" s="27"/>
      <c r="C32" s="26"/>
      <c r="D32" s="27"/>
      <c r="E32" s="27"/>
      <c r="F32" s="27"/>
      <c r="G32" s="27"/>
      <c r="H32" s="27"/>
      <c r="I32" s="27"/>
      <c r="J32" s="27"/>
      <c r="K32" s="27"/>
    </row>
    <row r="33" spans="1:11" ht="18.75" customHeight="1">
      <c r="A33" s="35">
        <v>4</v>
      </c>
      <c r="B33" s="24" t="s">
        <v>28</v>
      </c>
      <c r="C33" s="26">
        <v>2030507</v>
      </c>
      <c r="D33" s="27">
        <v>1953410</v>
      </c>
      <c r="E33" s="27">
        <v>1987527</v>
      </c>
      <c r="F33" s="27">
        <v>2066605</v>
      </c>
      <c r="G33" s="27">
        <v>2155166</v>
      </c>
      <c r="H33" s="27">
        <v>2115743</v>
      </c>
      <c r="I33" s="27">
        <v>2027398</v>
      </c>
      <c r="J33" s="27">
        <v>2171229</v>
      </c>
      <c r="K33" s="27">
        <v>2344942</v>
      </c>
    </row>
    <row r="34" spans="2:11" ht="18.75" customHeight="1">
      <c r="B34" s="27"/>
      <c r="C34" s="26"/>
      <c r="D34" s="27"/>
      <c r="E34" s="27"/>
      <c r="F34" s="27"/>
      <c r="G34" s="27"/>
      <c r="H34" s="27"/>
      <c r="I34" s="27"/>
      <c r="J34" s="27"/>
      <c r="K34" s="27"/>
    </row>
    <row r="35" spans="1:11" ht="18.75" customHeight="1">
      <c r="A35" s="35">
        <v>5</v>
      </c>
      <c r="B35" s="25" t="s">
        <v>29</v>
      </c>
      <c r="C35" s="26">
        <v>2140416</v>
      </c>
      <c r="D35" s="27">
        <v>2129237</v>
      </c>
      <c r="E35" s="27">
        <v>2132598</v>
      </c>
      <c r="F35" s="27">
        <v>2120518</v>
      </c>
      <c r="G35" s="27">
        <v>2176079</v>
      </c>
      <c r="H35" s="27">
        <v>2214082</v>
      </c>
      <c r="I35" s="27">
        <v>2110035</v>
      </c>
      <c r="J35" s="27">
        <v>2090541</v>
      </c>
      <c r="K35" s="27">
        <v>2238121</v>
      </c>
    </row>
    <row r="36" spans="2:45" s="36" customFormat="1" ht="18.75" customHeight="1">
      <c r="B36" s="27"/>
      <c r="C36" s="26"/>
      <c r="D36" s="27"/>
      <c r="E36" s="27"/>
      <c r="F36" s="27"/>
      <c r="G36" s="27"/>
      <c r="H36" s="27"/>
      <c r="I36" s="27"/>
      <c r="J36" s="27"/>
      <c r="K36" s="27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8.75" customHeight="1">
      <c r="A37" s="35">
        <v>6</v>
      </c>
      <c r="B37" s="25" t="s">
        <v>30</v>
      </c>
      <c r="C37" s="26">
        <v>89045</v>
      </c>
      <c r="D37" s="27">
        <v>81934</v>
      </c>
      <c r="E37" s="27">
        <v>-270</v>
      </c>
      <c r="F37" s="27">
        <v>30036</v>
      </c>
      <c r="G37" s="27">
        <v>41230</v>
      </c>
      <c r="H37" s="27">
        <v>24259</v>
      </c>
      <c r="I37" s="27">
        <v>76396</v>
      </c>
      <c r="J37" s="27">
        <v>-25261</v>
      </c>
      <c r="K37" s="27">
        <v>-49174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</row>
    <row r="38" spans="2:11" ht="18.75" customHeight="1">
      <c r="B38" s="27"/>
      <c r="C38" s="26"/>
      <c r="D38" s="27"/>
      <c r="E38" s="27"/>
      <c r="F38" s="27"/>
      <c r="G38" s="27"/>
      <c r="H38" s="27"/>
      <c r="I38" s="27"/>
      <c r="J38" s="27"/>
      <c r="K38" s="27"/>
    </row>
    <row r="39" spans="1:11" ht="18.75" customHeight="1">
      <c r="A39" s="37" t="s">
        <v>31</v>
      </c>
      <c r="B39" s="34"/>
      <c r="C39" s="38">
        <v>2269168</v>
      </c>
      <c r="D39" s="39">
        <v>2217446</v>
      </c>
      <c r="E39" s="39">
        <v>2256561</v>
      </c>
      <c r="F39" s="39">
        <v>2350276</v>
      </c>
      <c r="G39" s="39">
        <v>2422487</v>
      </c>
      <c r="H39" s="39">
        <v>2423741</v>
      </c>
      <c r="I39" s="39">
        <v>2507262</v>
      </c>
      <c r="J39" s="39">
        <v>2692570</v>
      </c>
      <c r="K39" s="39">
        <v>2848489</v>
      </c>
    </row>
    <row r="40" spans="2:45" s="36" customFormat="1" ht="18.75" customHeight="1">
      <c r="B40" s="27"/>
      <c r="C40" s="26"/>
      <c r="D40" s="27"/>
      <c r="E40" s="27"/>
      <c r="F40" s="27"/>
      <c r="G40" s="27"/>
      <c r="H40" s="27"/>
      <c r="I40" s="27"/>
      <c r="J40" s="27"/>
      <c r="K40" s="2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8.75" customHeight="1">
      <c r="A41" s="35">
        <v>7</v>
      </c>
      <c r="B41" s="25" t="s">
        <v>32</v>
      </c>
      <c r="C41" s="26">
        <v>-87352</v>
      </c>
      <c r="D41" s="27">
        <v>-2396</v>
      </c>
      <c r="E41" s="27">
        <v>-2779</v>
      </c>
      <c r="F41" s="27">
        <v>13292</v>
      </c>
      <c r="G41" s="27">
        <v>7218</v>
      </c>
      <c r="H41" s="27">
        <v>57493</v>
      </c>
      <c r="I41" s="27">
        <v>45671</v>
      </c>
      <c r="J41" s="27">
        <v>28761</v>
      </c>
      <c r="K41" s="27">
        <v>24940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</row>
    <row r="42" spans="2:11" ht="18.75" customHeight="1">
      <c r="B42" s="27"/>
      <c r="C42" s="26"/>
      <c r="D42" s="27"/>
      <c r="E42" s="27"/>
      <c r="F42" s="27"/>
      <c r="G42" s="27"/>
      <c r="H42" s="27"/>
      <c r="I42" s="27"/>
      <c r="J42" s="27"/>
      <c r="K42" s="27"/>
    </row>
    <row r="43" spans="1:11" ht="18.75" customHeight="1">
      <c r="A43" s="40" t="s">
        <v>33</v>
      </c>
      <c r="B43" s="34"/>
      <c r="C43" s="38">
        <v>2181816</v>
      </c>
      <c r="D43" s="39">
        <v>2215050</v>
      </c>
      <c r="E43" s="39">
        <v>2253782</v>
      </c>
      <c r="F43" s="39">
        <v>2363568</v>
      </c>
      <c r="G43" s="39">
        <v>2429705</v>
      </c>
      <c r="H43" s="39">
        <v>2481234</v>
      </c>
      <c r="I43" s="39">
        <v>2552933</v>
      </c>
      <c r="J43" s="39">
        <v>2721331</v>
      </c>
      <c r="K43" s="39">
        <v>2873429</v>
      </c>
    </row>
    <row r="44" spans="1:11" ht="12" customHeight="1">
      <c r="A44" s="41"/>
      <c r="B44" s="42"/>
      <c r="C44" s="43"/>
      <c r="D44" s="44"/>
      <c r="E44" s="44"/>
      <c r="F44" s="44"/>
      <c r="G44" s="44"/>
      <c r="H44" s="44"/>
      <c r="I44" s="44"/>
      <c r="J44" s="44"/>
      <c r="K44" s="44"/>
    </row>
    <row r="45" spans="2:11" ht="12">
      <c r="B45" s="45" t="s">
        <v>34</v>
      </c>
      <c r="C45" s="45"/>
      <c r="D45" s="27"/>
      <c r="E45" s="27"/>
      <c r="F45" s="27"/>
      <c r="G45" s="27"/>
      <c r="H45" s="27"/>
      <c r="I45" s="27"/>
      <c r="J45" s="27"/>
      <c r="K45" s="27"/>
    </row>
    <row r="46" spans="2:15" ht="12">
      <c r="B46" s="46"/>
      <c r="C46" s="45"/>
      <c r="D46" s="45"/>
      <c r="E46" s="45"/>
      <c r="F46" s="45"/>
      <c r="G46" s="45"/>
      <c r="H46" s="45"/>
      <c r="I46" s="45"/>
      <c r="J46" s="27"/>
      <c r="K46" s="27"/>
      <c r="L46" s="22"/>
      <c r="M46" s="22"/>
      <c r="N46" s="22"/>
      <c r="O46" s="22"/>
    </row>
    <row r="47" spans="2:11" ht="12">
      <c r="B47" s="45"/>
      <c r="C47" s="45"/>
      <c r="D47" s="45"/>
      <c r="E47" s="45"/>
      <c r="F47" s="45"/>
      <c r="G47" s="45"/>
      <c r="H47" s="45"/>
      <c r="I47" s="45"/>
      <c r="J47" s="27"/>
      <c r="K47" s="27"/>
    </row>
    <row r="48" spans="2:11" ht="12"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2:11" ht="12"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2:11" ht="12"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92" s="36" customFormat="1" ht="12"/>
    <row r="96" s="36" customFormat="1" ht="12"/>
  </sheetData>
  <sheetProtection/>
  <mergeCells count="8">
    <mergeCell ref="A39:B39"/>
    <mergeCell ref="A43:B43"/>
    <mergeCell ref="A3:B3"/>
    <mergeCell ref="A4:B4"/>
    <mergeCell ref="A5:B5"/>
    <mergeCell ref="A6:B6"/>
    <mergeCell ref="A18:B18"/>
    <mergeCell ref="A20:B20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2009-04-13T01:44:20Z</dcterms:created>
  <dcterms:modified xsi:type="dcterms:W3CDTF">2009-04-13T01:44:24Z</dcterms:modified>
  <cp:category/>
  <cp:version/>
  <cp:contentType/>
  <cp:contentStatus/>
</cp:coreProperties>
</file>