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'249'!$A$1:$F$51</definedName>
    <definedName name="_5６農家人口">'[2]228'!$A$1:$J$64</definedName>
    <definedName name="_Regression_Int" localSheetId="0" hidden="1">1</definedName>
    <definedName name="_xlnm.Print_Area" localSheetId="0">'249'!$A$1:$F$47</definedName>
    <definedName name="Print_Area_MI" localSheetId="0">'249'!$A$2:$I$51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<sst xmlns="http://schemas.openxmlformats.org/spreadsheetml/2006/main" count="91" uniqueCount="86">
  <si>
    <t>　249．市町村別テレビ普及状況</t>
  </si>
  <si>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</si>
  <si>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</si>
  <si>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</si>
  <si>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</si>
  <si>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</si>
  <si>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</si>
  <si>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</si>
  <si>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</si>
  <si>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>昭和62年</t>
  </si>
  <si>
    <t>南海部郡</t>
  </si>
  <si>
    <t>　　　63</t>
  </si>
  <si>
    <t>上  浦  町</t>
  </si>
  <si>
    <t xml:space="preserve">平成元年  </t>
  </si>
  <si>
    <t>弥  生  町</t>
  </si>
  <si>
    <t>本  匠  村</t>
  </si>
  <si>
    <t>　　　2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</si>
  <si>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</si>
  <si>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</si>
  <si>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</si>
  <si>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</si>
  <si>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</si>
  <si>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</si>
  <si>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</si>
  <si>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</si>
  <si>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</si>
  <si>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</si>
  <si>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</si>
  <si>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</si>
  <si>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</si>
  <si>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</si>
  <si>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</si>
  <si>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</si>
  <si>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</si>
  <si>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</si>
  <si>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</si>
  <si>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</si>
  <si>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</si>
  <si>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</si>
  <si>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</si>
  <si>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</si>
  <si>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</si>
  <si>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</si>
  <si>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</si>
  <si>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</si>
  <si>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</si>
  <si>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</si>
  <si>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</si>
  <si>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</si>
  <si>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</si>
  <si>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</si>
  <si>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</si>
  <si>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</si>
  <si>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</si>
  <si>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</si>
  <si>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</si>
  <si>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</si>
  <si>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</si>
  <si>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</si>
  <si>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</si>
  <si>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</si>
  <si>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</si>
  <si>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</si>
  <si>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</si>
  <si>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</si>
  <si>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</si>
  <si>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</si>
  <si>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</si>
  <si>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</si>
  <si>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</si>
  <si>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</si>
  <si>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</si>
  <si>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</si>
  <si>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本耶馬渓町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</si>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</sst>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>
      <alignment horizontal="distributed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13" xfId="0" applyNumberFormat="1" applyFont="1" applyBorder="1" applyAlignment="1" applyProtection="1">
      <alignment horizontal="left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quotePrefix="1">
      <alignment horizontal="center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18" xfId="0" applyNumberFormat="1" applyFont="1" applyBorder="1" applyAlignment="1" applyProtection="1">
      <alignment horizontal="center"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2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4" fillId="0" borderId="12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0" fillId="0" borderId="2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21" xfId="0" applyNumberFormat="1" applyFont="1" applyBorder="1" applyAlignment="1" applyProtection="1">
      <alignment horizontal="center"/>
      <protection locked="0"/>
    </xf>
    <xf numFmtId="176" fontId="20" fillId="0" borderId="22" xfId="0" applyNumberFormat="1" applyFont="1" applyBorder="1" applyAlignment="1" applyProtection="1">
      <alignment horizontal="center"/>
      <protection locked="0"/>
    </xf>
    <xf numFmtId="176" fontId="24" fillId="0" borderId="21" xfId="0" applyNumberFormat="1" applyFont="1" applyBorder="1" applyAlignment="1" applyProtection="1">
      <alignment horizontal="left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133350</xdr:rowOff>
    </xdr:from>
    <xdr:to>
      <xdr:col>1</xdr:col>
      <xdr:colOff>685800</xdr:colOff>
      <xdr:row>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95425" y="1066800"/>
          <a:ext cx="657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カラー契約　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契約数
</a:t>
          </a:r>
        </a:p>
      </xdr:txBody>
    </xdr:sp>
    <xdr:clientData/>
  </xdr:twoCellAnchor>
  <xdr:twoCellAnchor>
    <xdr:from>
      <xdr:col>1</xdr:col>
      <xdr:colOff>695325</xdr:colOff>
      <xdr:row>5</xdr:row>
      <xdr:rowOff>76200</xdr:rowOff>
    </xdr:from>
    <xdr:to>
      <xdr:col>1</xdr:col>
      <xdr:colOff>742950</xdr:colOff>
      <xdr:row>7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2171700" y="1009650"/>
          <a:ext cx="4762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1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4"/>
  <sheetViews>
    <sheetView showGridLines="0" tabSelected="1" zoomScaleSheetLayoutView="100" zoomScalePageLayoutView="0" workbookViewId="0" topLeftCell="A1">
      <selection activeCell="C18" sqref="C18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3.5" customHeight="1" thickBot="1">
      <c r="A3" s="6" t="s">
        <v>1</v>
      </c>
      <c r="B3" s="7"/>
      <c r="C3" s="7"/>
      <c r="D3" s="6"/>
      <c r="E3" s="8" t="s">
        <v>2</v>
      </c>
      <c r="F3" s="7"/>
      <c r="G3" s="9"/>
      <c r="I3" s="10"/>
      <c r="J3" s="10"/>
      <c r="K3" s="10"/>
    </row>
    <row r="4" spans="1:7" ht="12.75" customHeight="1" thickTop="1">
      <c r="A4" s="11" t="s">
        <v>3</v>
      </c>
      <c r="B4" s="12" t="s">
        <v>4</v>
      </c>
      <c r="C4" s="13" t="s">
        <v>5</v>
      </c>
      <c r="D4" s="14"/>
      <c r="E4" s="12" t="s">
        <v>4</v>
      </c>
      <c r="F4" s="13" t="s">
        <v>5</v>
      </c>
      <c r="G4" s="3"/>
    </row>
    <row r="5" spans="1:7" ht="12" customHeight="1">
      <c r="A5" s="15" t="s">
        <v>6</v>
      </c>
      <c r="B5" s="16" t="s">
        <v>7</v>
      </c>
      <c r="C5" s="16" t="s">
        <v>8</v>
      </c>
      <c r="D5" s="17" t="s">
        <v>6</v>
      </c>
      <c r="E5" s="16" t="s">
        <v>7</v>
      </c>
      <c r="F5" s="16" t="s">
        <v>8</v>
      </c>
      <c r="G5" s="3"/>
    </row>
    <row r="6" spans="1:7" ht="12" customHeight="1">
      <c r="A6" s="18" t="s">
        <v>9</v>
      </c>
      <c r="B6" s="19">
        <v>329772</v>
      </c>
      <c r="C6" s="20">
        <v>0</v>
      </c>
      <c r="D6" s="21" t="s">
        <v>10</v>
      </c>
      <c r="E6" s="22">
        <f>SUM(E7:E14)</f>
        <v>11917</v>
      </c>
      <c r="F6" s="23">
        <f>SUM(F7:F14)</f>
        <v>1739</v>
      </c>
      <c r="G6" s="3"/>
    </row>
    <row r="7" spans="1:7" ht="12" customHeight="1">
      <c r="A7" s="24" t="s">
        <v>11</v>
      </c>
      <c r="B7" s="19">
        <v>334745</v>
      </c>
      <c r="C7" s="20">
        <v>0</v>
      </c>
      <c r="D7" s="25" t="s">
        <v>12</v>
      </c>
      <c r="E7" s="19">
        <v>1192</v>
      </c>
      <c r="F7" s="20">
        <v>247</v>
      </c>
      <c r="G7" s="3"/>
    </row>
    <row r="8" spans="1:7" ht="12" customHeight="1">
      <c r="A8" s="26" t="s">
        <v>13</v>
      </c>
      <c r="B8" s="19">
        <v>339985</v>
      </c>
      <c r="C8" s="20">
        <v>0</v>
      </c>
      <c r="D8" s="25" t="s">
        <v>14</v>
      </c>
      <c r="E8" s="19">
        <v>1939</v>
      </c>
      <c r="F8" s="20">
        <v>464</v>
      </c>
      <c r="G8" s="3"/>
    </row>
    <row r="9" spans="1:7" ht="12" customHeight="1">
      <c r="A9" s="27"/>
      <c r="B9" s="19"/>
      <c r="C9" s="20"/>
      <c r="D9" s="25" t="s">
        <v>15</v>
      </c>
      <c r="E9" s="19">
        <v>702</v>
      </c>
      <c r="F9" s="20">
        <v>165</v>
      </c>
      <c r="G9" s="3"/>
    </row>
    <row r="10" spans="1:7" s="30" customFormat="1" ht="12" customHeight="1">
      <c r="A10" s="28" t="s">
        <v>16</v>
      </c>
      <c r="B10" s="22">
        <f>SUM(B12:B13)</f>
        <v>356623</v>
      </c>
      <c r="C10" s="23">
        <f>SUM(C12:C13)</f>
        <v>18290</v>
      </c>
      <c r="D10" s="25" t="s">
        <v>17</v>
      </c>
      <c r="E10" s="19">
        <v>1386</v>
      </c>
      <c r="F10" s="20">
        <v>94</v>
      </c>
      <c r="G10" s="29"/>
    </row>
    <row r="11" spans="1:7" s="30" customFormat="1" ht="12" customHeight="1">
      <c r="A11" s="31"/>
      <c r="B11" s="32"/>
      <c r="C11" s="33"/>
      <c r="D11" s="25" t="s">
        <v>18</v>
      </c>
      <c r="E11" s="19">
        <v>911</v>
      </c>
      <c r="F11" s="20">
        <v>13</v>
      </c>
      <c r="G11" s="29"/>
    </row>
    <row r="12" spans="1:7" s="30" customFormat="1" ht="12" customHeight="1">
      <c r="A12" s="34" t="s">
        <v>19</v>
      </c>
      <c r="B12" s="22">
        <f>SUM(B15:B25)</f>
        <v>258713</v>
      </c>
      <c r="C12" s="23">
        <f>SUM(C15:C25)</f>
        <v>13000</v>
      </c>
      <c r="D12" s="25" t="s">
        <v>20</v>
      </c>
      <c r="E12" s="19">
        <v>1659</v>
      </c>
      <c r="F12" s="20">
        <v>253</v>
      </c>
      <c r="G12" s="29"/>
    </row>
    <row r="13" spans="1:7" s="30" customFormat="1" ht="12" customHeight="1">
      <c r="A13" s="34" t="s">
        <v>21</v>
      </c>
      <c r="B13" s="22">
        <f>B26+B30+B36+B39+B44+E6+E15+E24+E28+E31+E37+E42</f>
        <v>97910</v>
      </c>
      <c r="C13" s="23">
        <f>C26+C30+C36+C39+C44+F6+F15+F24+F28+F31+F37+F42</f>
        <v>5290</v>
      </c>
      <c r="D13" s="25" t="s">
        <v>22</v>
      </c>
      <c r="E13" s="19">
        <v>917</v>
      </c>
      <c r="F13" s="20">
        <v>281</v>
      </c>
      <c r="G13" s="29"/>
    </row>
    <row r="14" spans="1:7" ht="12" customHeight="1">
      <c r="A14" s="9"/>
      <c r="B14" s="19"/>
      <c r="C14" s="20"/>
      <c r="D14" s="35" t="s">
        <v>23</v>
      </c>
      <c r="E14" s="36">
        <v>3211</v>
      </c>
      <c r="F14" s="37">
        <v>222</v>
      </c>
      <c r="G14" s="3"/>
    </row>
    <row r="15" spans="1:7" ht="12" customHeight="1">
      <c r="A15" s="38" t="s">
        <v>24</v>
      </c>
      <c r="B15" s="19">
        <v>110033</v>
      </c>
      <c r="C15" s="20">
        <v>6680</v>
      </c>
      <c r="D15" s="21" t="s">
        <v>25</v>
      </c>
      <c r="E15" s="39">
        <f>SUM(E16:E19)+SUM(E20:E23)</f>
        <v>16255</v>
      </c>
      <c r="F15" s="40">
        <f>SUM(F16:F19)+SUM(F20:F23)</f>
        <v>452</v>
      </c>
      <c r="G15" s="3"/>
    </row>
    <row r="16" spans="1:7" ht="12" customHeight="1">
      <c r="A16" s="38" t="s">
        <v>26</v>
      </c>
      <c r="B16" s="19">
        <v>42823</v>
      </c>
      <c r="C16" s="20">
        <v>2070</v>
      </c>
      <c r="D16" s="25" t="s">
        <v>27</v>
      </c>
      <c r="E16" s="19">
        <v>3064</v>
      </c>
      <c r="F16" s="20">
        <v>196</v>
      </c>
      <c r="G16" s="3"/>
    </row>
    <row r="17" spans="1:7" ht="12" customHeight="1">
      <c r="A17" s="38" t="s">
        <v>28</v>
      </c>
      <c r="B17" s="19">
        <v>18924</v>
      </c>
      <c r="C17" s="20">
        <v>265</v>
      </c>
      <c r="D17" s="25" t="s">
        <v>29</v>
      </c>
      <c r="E17" s="19">
        <v>4973</v>
      </c>
      <c r="F17" s="20">
        <v>51</v>
      </c>
      <c r="G17" s="3"/>
    </row>
    <row r="18" spans="1:7" ht="12" customHeight="1">
      <c r="A18" s="38" t="s">
        <v>30</v>
      </c>
      <c r="B18" s="19">
        <v>17125</v>
      </c>
      <c r="C18" s="20">
        <v>2210</v>
      </c>
      <c r="D18" s="25" t="s">
        <v>31</v>
      </c>
      <c r="E18" s="19">
        <v>763</v>
      </c>
      <c r="F18" s="20">
        <v>1</v>
      </c>
      <c r="G18" s="3"/>
    </row>
    <row r="19" spans="1:7" ht="12" customHeight="1">
      <c r="A19" s="38" t="s">
        <v>32</v>
      </c>
      <c r="B19" s="19">
        <v>16382</v>
      </c>
      <c r="C19" s="20">
        <v>861</v>
      </c>
      <c r="D19" s="25" t="s">
        <v>33</v>
      </c>
      <c r="E19" s="19">
        <v>2267</v>
      </c>
      <c r="F19" s="20">
        <v>19</v>
      </c>
      <c r="G19" s="3"/>
    </row>
    <row r="20" spans="1:7" ht="12" customHeight="1">
      <c r="A20" s="38" t="s">
        <v>34</v>
      </c>
      <c r="B20" s="19">
        <v>11380</v>
      </c>
      <c r="C20" s="20">
        <v>217</v>
      </c>
      <c r="D20" s="25" t="s">
        <v>35</v>
      </c>
      <c r="E20" s="19">
        <v>1232</v>
      </c>
      <c r="F20" s="20">
        <v>44</v>
      </c>
      <c r="G20" s="3"/>
    </row>
    <row r="21" spans="1:7" ht="12" customHeight="1">
      <c r="A21" s="38" t="s">
        <v>36</v>
      </c>
      <c r="B21" s="19">
        <v>8721</v>
      </c>
      <c r="C21" s="20">
        <v>145</v>
      </c>
      <c r="D21" s="25" t="s">
        <v>37</v>
      </c>
      <c r="E21" s="19">
        <v>1858</v>
      </c>
      <c r="F21" s="20">
        <v>74</v>
      </c>
      <c r="G21" s="3"/>
    </row>
    <row r="22" spans="1:7" ht="12" customHeight="1">
      <c r="A22" s="38" t="s">
        <v>38</v>
      </c>
      <c r="B22" s="19">
        <v>6096</v>
      </c>
      <c r="C22" s="20">
        <v>184</v>
      </c>
      <c r="D22" s="25" t="s">
        <v>39</v>
      </c>
      <c r="E22" s="19">
        <v>715</v>
      </c>
      <c r="F22" s="20">
        <v>7</v>
      </c>
      <c r="G22" s="3"/>
    </row>
    <row r="23" spans="1:7" ht="12" customHeight="1">
      <c r="A23" s="38" t="s">
        <v>40</v>
      </c>
      <c r="B23" s="19">
        <v>6043</v>
      </c>
      <c r="C23" s="20">
        <v>45</v>
      </c>
      <c r="D23" s="35" t="s">
        <v>41</v>
      </c>
      <c r="E23" s="36">
        <v>1383</v>
      </c>
      <c r="F23" s="37">
        <v>60</v>
      </c>
      <c r="G23" s="3"/>
    </row>
    <row r="24" spans="1:7" ht="12" customHeight="1">
      <c r="A24" s="38" t="s">
        <v>42</v>
      </c>
      <c r="B24" s="19">
        <v>6199</v>
      </c>
      <c r="C24" s="20">
        <v>96</v>
      </c>
      <c r="D24" s="21" t="s">
        <v>43</v>
      </c>
      <c r="E24" s="22">
        <f>SUM(E25:E27)</f>
        <v>3442</v>
      </c>
      <c r="F24" s="23">
        <f>SUM(F25:F27)</f>
        <v>13</v>
      </c>
      <c r="G24" s="3"/>
    </row>
    <row r="25" spans="1:7" ht="12" customHeight="1">
      <c r="A25" s="41" t="s">
        <v>44</v>
      </c>
      <c r="B25" s="36">
        <v>14987</v>
      </c>
      <c r="C25" s="37">
        <v>227</v>
      </c>
      <c r="D25" s="25" t="s">
        <v>45</v>
      </c>
      <c r="E25" s="19">
        <v>1082</v>
      </c>
      <c r="F25" s="20">
        <v>2</v>
      </c>
      <c r="G25" s="3"/>
    </row>
    <row r="26" spans="1:7" ht="12" customHeight="1">
      <c r="A26" s="42" t="s">
        <v>46</v>
      </c>
      <c r="B26" s="22">
        <f>SUM(B27:B29)</f>
        <v>3474</v>
      </c>
      <c r="C26" s="23">
        <f>SUM(C27:C29)</f>
        <v>9</v>
      </c>
      <c r="D26" s="25" t="s">
        <v>47</v>
      </c>
      <c r="E26" s="19">
        <v>1423</v>
      </c>
      <c r="F26" s="20">
        <v>9</v>
      </c>
      <c r="G26" s="3"/>
    </row>
    <row r="27" spans="1:7" ht="12" customHeight="1">
      <c r="A27" s="38" t="s">
        <v>48</v>
      </c>
      <c r="B27" s="19">
        <v>723</v>
      </c>
      <c r="C27" s="20">
        <v>2</v>
      </c>
      <c r="D27" s="35" t="s">
        <v>49</v>
      </c>
      <c r="E27" s="36">
        <v>937</v>
      </c>
      <c r="F27" s="37">
        <v>2</v>
      </c>
      <c r="G27" s="3"/>
    </row>
    <row r="28" spans="1:7" ht="12" customHeight="1">
      <c r="A28" s="38" t="s">
        <v>50</v>
      </c>
      <c r="B28" s="19">
        <v>1376</v>
      </c>
      <c r="C28" s="43">
        <v>0</v>
      </c>
      <c r="D28" s="21" t="s">
        <v>51</v>
      </c>
      <c r="E28" s="39">
        <f>SUM(E29:E30)</f>
        <v>9420</v>
      </c>
      <c r="F28" s="40">
        <f>SUM(F29:F30)</f>
        <v>947</v>
      </c>
      <c r="G28" s="3"/>
    </row>
    <row r="29" spans="1:7" ht="12" customHeight="1">
      <c r="A29" s="41" t="s">
        <v>52</v>
      </c>
      <c r="B29" s="36">
        <v>1375</v>
      </c>
      <c r="C29" s="37">
        <v>7</v>
      </c>
      <c r="D29" s="25" t="s">
        <v>53</v>
      </c>
      <c r="E29" s="19">
        <v>3947</v>
      </c>
      <c r="F29" s="20">
        <v>122</v>
      </c>
      <c r="G29" s="3"/>
    </row>
    <row r="30" spans="1:7" ht="12" customHeight="1">
      <c r="A30" s="42" t="s">
        <v>54</v>
      </c>
      <c r="B30" s="22">
        <f>SUM(B31:B32)+SUM(B33:B35)</f>
        <v>12552</v>
      </c>
      <c r="C30" s="23">
        <f>SUM(C31:C32)+SUM(C33:C35)</f>
        <v>99</v>
      </c>
      <c r="D30" s="35" t="s">
        <v>55</v>
      </c>
      <c r="E30" s="36">
        <v>5473</v>
      </c>
      <c r="F30" s="37">
        <v>825</v>
      </c>
      <c r="G30" s="3"/>
    </row>
    <row r="31" spans="1:7" ht="12" customHeight="1">
      <c r="A31" s="38" t="s">
        <v>56</v>
      </c>
      <c r="B31" s="19">
        <v>2111</v>
      </c>
      <c r="C31" s="20">
        <v>3</v>
      </c>
      <c r="D31" s="21" t="s">
        <v>57</v>
      </c>
      <c r="E31" s="22">
        <f>SUM(E32:E36)</f>
        <v>4590</v>
      </c>
      <c r="F31" s="23">
        <f>SUM(F32:F36)</f>
        <v>631</v>
      </c>
      <c r="G31" s="3"/>
    </row>
    <row r="32" spans="1:7" ht="12" customHeight="1">
      <c r="A32" s="38" t="s">
        <v>58</v>
      </c>
      <c r="B32" s="19">
        <v>942</v>
      </c>
      <c r="C32" s="20">
        <v>3</v>
      </c>
      <c r="D32" s="25" t="s">
        <v>59</v>
      </c>
      <c r="E32" s="19">
        <v>431</v>
      </c>
      <c r="F32" s="20">
        <v>2</v>
      </c>
      <c r="G32" s="3"/>
    </row>
    <row r="33" spans="1:7" ht="12" customHeight="1">
      <c r="A33" s="44" t="s">
        <v>60</v>
      </c>
      <c r="B33" s="20">
        <v>5002</v>
      </c>
      <c r="C33" s="20">
        <v>74</v>
      </c>
      <c r="D33" s="25" t="s">
        <v>61</v>
      </c>
      <c r="E33" s="19">
        <v>513</v>
      </c>
      <c r="F33" s="20">
        <v>4</v>
      </c>
      <c r="G33" s="3"/>
    </row>
    <row r="34" spans="1:7" ht="12" customHeight="1">
      <c r="A34" s="44" t="s">
        <v>62</v>
      </c>
      <c r="B34" s="20">
        <v>1590</v>
      </c>
      <c r="C34" s="20">
        <v>4</v>
      </c>
      <c r="D34" s="25" t="s">
        <v>63</v>
      </c>
      <c r="E34" s="19">
        <v>418</v>
      </c>
      <c r="F34" s="20">
        <v>1</v>
      </c>
      <c r="G34" s="3"/>
    </row>
    <row r="35" spans="1:7" ht="12" customHeight="1">
      <c r="A35" s="45" t="s">
        <v>64</v>
      </c>
      <c r="B35" s="37">
        <v>2907</v>
      </c>
      <c r="C35" s="37">
        <v>15</v>
      </c>
      <c r="D35" s="25" t="s">
        <v>65</v>
      </c>
      <c r="E35" s="19">
        <v>1052</v>
      </c>
      <c r="F35" s="20">
        <v>555</v>
      </c>
      <c r="G35" s="3"/>
    </row>
    <row r="36" spans="1:7" ht="12" customHeight="1">
      <c r="A36" s="46" t="s">
        <v>66</v>
      </c>
      <c r="B36" s="23">
        <f>SUM(B37:B38)</f>
        <v>9032</v>
      </c>
      <c r="C36" s="23">
        <f>SUM(C37:C38)</f>
        <v>347</v>
      </c>
      <c r="D36" s="35" t="s">
        <v>67</v>
      </c>
      <c r="E36" s="36">
        <v>2176</v>
      </c>
      <c r="F36" s="37">
        <v>69</v>
      </c>
      <c r="G36" s="3"/>
    </row>
    <row r="37" spans="1:7" ht="12" customHeight="1">
      <c r="A37" s="44" t="s">
        <v>68</v>
      </c>
      <c r="B37" s="20">
        <v>6268</v>
      </c>
      <c r="C37" s="20">
        <v>236</v>
      </c>
      <c r="D37" s="21" t="s">
        <v>69</v>
      </c>
      <c r="E37" s="22">
        <f>SUM(E38:E41)</f>
        <v>5991</v>
      </c>
      <c r="F37" s="23">
        <f>SUM(F38:F41)</f>
        <v>33</v>
      </c>
      <c r="G37" s="3"/>
    </row>
    <row r="38" spans="1:7" ht="12" customHeight="1">
      <c r="A38" s="45" t="s">
        <v>70</v>
      </c>
      <c r="B38" s="37">
        <v>2764</v>
      </c>
      <c r="C38" s="37">
        <v>111</v>
      </c>
      <c r="D38" s="25" t="s">
        <v>71</v>
      </c>
      <c r="E38" s="19">
        <v>1509</v>
      </c>
      <c r="F38" s="20">
        <v>3</v>
      </c>
      <c r="G38" s="3"/>
    </row>
    <row r="39" spans="1:7" ht="12" customHeight="1">
      <c r="A39" s="42" t="s">
        <v>72</v>
      </c>
      <c r="B39" s="22">
        <f>SUM(B40:B43)</f>
        <v>12006</v>
      </c>
      <c r="C39" s="23">
        <f>SUM(C40:C43)</f>
        <v>278</v>
      </c>
      <c r="D39" s="25" t="s">
        <v>73</v>
      </c>
      <c r="E39" s="19">
        <v>1421</v>
      </c>
      <c r="F39" s="20">
        <v>7</v>
      </c>
      <c r="G39" s="3"/>
    </row>
    <row r="40" spans="1:7" ht="12" customHeight="1">
      <c r="A40" s="38" t="s">
        <v>74</v>
      </c>
      <c r="B40" s="19">
        <v>1442</v>
      </c>
      <c r="C40" s="20">
        <v>18</v>
      </c>
      <c r="D40" s="25" t="s">
        <v>75</v>
      </c>
      <c r="E40" s="19">
        <v>1862</v>
      </c>
      <c r="F40" s="20">
        <v>16</v>
      </c>
      <c r="G40" s="3"/>
    </row>
    <row r="41" spans="1:7" ht="12" customHeight="1">
      <c r="A41" s="38" t="s">
        <v>76</v>
      </c>
      <c r="B41" s="19">
        <v>3431</v>
      </c>
      <c r="C41" s="20">
        <v>41</v>
      </c>
      <c r="D41" s="35" t="s">
        <v>77</v>
      </c>
      <c r="E41" s="36">
        <v>1199</v>
      </c>
      <c r="F41" s="37">
        <v>7</v>
      </c>
      <c r="G41" s="3"/>
    </row>
    <row r="42" spans="1:7" ht="12" customHeight="1">
      <c r="A42" s="38" t="s">
        <v>78</v>
      </c>
      <c r="B42" s="19">
        <v>2687</v>
      </c>
      <c r="C42" s="20">
        <v>59</v>
      </c>
      <c r="D42" s="21" t="s">
        <v>79</v>
      </c>
      <c r="E42" s="22">
        <f>SUM(E43:E44)</f>
        <v>4414</v>
      </c>
      <c r="F42" s="23">
        <f>SUM(F43:F44)</f>
        <v>158</v>
      </c>
      <c r="G42" s="3"/>
    </row>
    <row r="43" spans="1:7" ht="12" customHeight="1">
      <c r="A43" s="41" t="s">
        <v>80</v>
      </c>
      <c r="B43" s="36">
        <v>4446</v>
      </c>
      <c r="C43" s="37">
        <v>160</v>
      </c>
      <c r="D43" s="25" t="s">
        <v>81</v>
      </c>
      <c r="E43" s="19">
        <v>1801</v>
      </c>
      <c r="F43" s="20">
        <v>68</v>
      </c>
      <c r="G43" s="3"/>
    </row>
    <row r="44" spans="1:7" ht="12" customHeight="1">
      <c r="A44" s="46" t="s">
        <v>82</v>
      </c>
      <c r="B44" s="23">
        <f>SUM(B45)</f>
        <v>4817</v>
      </c>
      <c r="C44" s="23">
        <f>SUM(C45)</f>
        <v>584</v>
      </c>
      <c r="D44" s="25" t="s">
        <v>83</v>
      </c>
      <c r="E44" s="19">
        <v>2613</v>
      </c>
      <c r="F44" s="20">
        <v>90</v>
      </c>
      <c r="G44" s="3"/>
    </row>
    <row r="45" spans="1:7" ht="12" customHeight="1">
      <c r="A45" s="47" t="s">
        <v>84</v>
      </c>
      <c r="B45" s="48">
        <v>4817</v>
      </c>
      <c r="C45" s="49">
        <v>584</v>
      </c>
      <c r="D45" s="50"/>
      <c r="E45" s="48"/>
      <c r="F45" s="49"/>
      <c r="G45" s="3"/>
    </row>
    <row r="46" spans="1:7" ht="12" customHeight="1">
      <c r="A46" s="51" t="s">
        <v>85</v>
      </c>
      <c r="B46" s="9"/>
      <c r="C46" s="9"/>
      <c r="D46" s="52"/>
      <c r="E46" s="52"/>
      <c r="F46" s="52"/>
      <c r="G46" s="3"/>
    </row>
    <row r="47" spans="1:7" ht="12" customHeight="1">
      <c r="A47" s="38"/>
      <c r="B47" s="9"/>
      <c r="C47" s="9"/>
      <c r="D47" s="52"/>
      <c r="E47" s="52"/>
      <c r="F47" s="52"/>
      <c r="G47" s="3"/>
    </row>
    <row r="48" spans="1:7" ht="12" customHeight="1">
      <c r="A48" s="38"/>
      <c r="B48" s="9"/>
      <c r="C48" s="9"/>
      <c r="D48" s="52"/>
      <c r="E48" s="52"/>
      <c r="F48" s="52"/>
      <c r="G48" s="3"/>
    </row>
    <row r="49" spans="1:7" ht="12" customHeight="1">
      <c r="A49" s="38"/>
      <c r="B49" s="9"/>
      <c r="C49" s="9"/>
      <c r="D49" s="52"/>
      <c r="E49" s="52"/>
      <c r="F49" s="52"/>
      <c r="G49" s="3"/>
    </row>
    <row r="50" spans="1:7" ht="12" customHeight="1">
      <c r="A50" s="38"/>
      <c r="B50" s="9"/>
      <c r="C50" s="9"/>
      <c r="D50" s="52"/>
      <c r="E50" s="52"/>
      <c r="F50" s="52"/>
      <c r="G50" s="3"/>
    </row>
    <row r="51" spans="1:7" ht="12" customHeight="1">
      <c r="A51" s="38"/>
      <c r="B51" s="9"/>
      <c r="C51" s="9"/>
      <c r="D51" s="52"/>
      <c r="E51" s="52"/>
      <c r="F51" s="52"/>
      <c r="G51" s="3"/>
    </row>
    <row r="52" spans="1:7" ht="12" customHeight="1">
      <c r="A52" s="9"/>
      <c r="B52" s="3"/>
      <c r="C52" s="3"/>
      <c r="D52" s="9"/>
      <c r="E52" s="3"/>
      <c r="F52" s="3"/>
      <c r="G52" s="3"/>
    </row>
    <row r="53" spans="1:7" ht="12" customHeight="1">
      <c r="A53" s="9"/>
      <c r="B53" s="3"/>
      <c r="C53" s="3"/>
      <c r="D53" s="9"/>
      <c r="E53" s="3"/>
      <c r="F53" s="3"/>
      <c r="G53" s="3"/>
    </row>
    <row r="54" spans="1:7" ht="12" customHeight="1">
      <c r="A54" s="9"/>
      <c r="B54" s="3"/>
      <c r="C54" s="3"/>
      <c r="D54" s="9"/>
      <c r="E54" s="3"/>
      <c r="F54" s="3"/>
      <c r="G54" s="3"/>
    </row>
    <row r="55" spans="1:7" ht="12" customHeight="1">
      <c r="A55" s="9"/>
      <c r="B55" s="3"/>
      <c r="C55" s="3"/>
      <c r="D55" s="9"/>
      <c r="E55" s="3"/>
      <c r="F55" s="3"/>
      <c r="G55" s="3"/>
    </row>
    <row r="56" spans="1:4" ht="12" customHeight="1">
      <c r="A56" s="10"/>
      <c r="D56" s="10"/>
    </row>
    <row r="57" spans="1:4" ht="12" customHeight="1">
      <c r="A57" s="10"/>
      <c r="D57" s="10"/>
    </row>
    <row r="58" spans="1:4" ht="12" customHeight="1">
      <c r="A58" s="10"/>
      <c r="D58" s="10"/>
    </row>
    <row r="59" spans="1:4" ht="12" customHeight="1">
      <c r="A59" s="10"/>
      <c r="D59" s="10"/>
    </row>
    <row r="60" spans="1:4" ht="12" customHeight="1">
      <c r="A60" s="10"/>
      <c r="D60" s="10"/>
    </row>
    <row r="61" spans="1:4" ht="12" customHeight="1">
      <c r="A61" s="10"/>
      <c r="D61" s="10"/>
    </row>
    <row r="62" spans="1:4" ht="12" customHeight="1">
      <c r="A62" s="10"/>
      <c r="D62" s="10"/>
    </row>
    <row r="63" spans="1:4" ht="12" customHeight="1">
      <c r="A63" s="10"/>
      <c r="D63" s="10"/>
    </row>
    <row r="64" spans="1:4" ht="12" customHeight="1">
      <c r="A64" s="10"/>
      <c r="D64" s="10"/>
    </row>
    <row r="65" spans="1:4" ht="12" customHeight="1">
      <c r="A65" s="10"/>
      <c r="D65" s="10"/>
    </row>
    <row r="66" spans="1:4" ht="12" customHeight="1">
      <c r="A66" s="10"/>
      <c r="D66" s="10"/>
    </row>
    <row r="67" spans="1:4" ht="12" customHeight="1">
      <c r="A67" s="10"/>
      <c r="D67" s="10"/>
    </row>
    <row r="68" spans="1:4" ht="12" customHeight="1">
      <c r="A68" s="10"/>
      <c r="D68" s="10"/>
    </row>
    <row r="69" spans="1:4" ht="12" customHeight="1">
      <c r="A69" s="10"/>
      <c r="D69" s="10"/>
    </row>
    <row r="70" spans="1:4" ht="12" customHeight="1">
      <c r="A70" s="10"/>
      <c r="D70" s="10"/>
    </row>
    <row r="71" spans="1:4" ht="12" customHeight="1">
      <c r="A71" s="10"/>
      <c r="D71" s="10"/>
    </row>
    <row r="72" spans="1:4" ht="12" customHeight="1">
      <c r="A72" s="10"/>
      <c r="D72" s="10"/>
    </row>
    <row r="73" spans="1:4" ht="12" customHeight="1">
      <c r="A73" s="10"/>
      <c r="D73" s="10"/>
    </row>
    <row r="74" spans="1:4" ht="12" customHeight="1">
      <c r="A74" s="10"/>
      <c r="D74" s="10"/>
    </row>
    <row r="75" spans="1:4" ht="12" customHeight="1">
      <c r="A75" s="10"/>
      <c r="D75" s="10"/>
    </row>
    <row r="76" spans="1:4" ht="12" customHeight="1">
      <c r="A76" s="10"/>
      <c r="D76" s="10"/>
    </row>
    <row r="77" spans="1:4" ht="12" customHeight="1">
      <c r="A77" s="10"/>
      <c r="D77" s="10"/>
    </row>
    <row r="78" spans="1:4" ht="12" customHeight="1">
      <c r="A78" s="10"/>
      <c r="D78" s="10"/>
    </row>
    <row r="79" spans="1:4" ht="12" customHeight="1">
      <c r="A79" s="10"/>
      <c r="D79" s="10"/>
    </row>
    <row r="80" spans="1:4" ht="12" customHeight="1">
      <c r="A80" s="10"/>
      <c r="D80" s="10"/>
    </row>
    <row r="81" spans="1:4" ht="12" customHeight="1">
      <c r="A81" s="10"/>
      <c r="D81" s="10"/>
    </row>
    <row r="82" spans="1:4" ht="12" customHeight="1">
      <c r="A82" s="10"/>
      <c r="D82" s="10"/>
    </row>
    <row r="83" spans="1:4" ht="12" customHeight="1">
      <c r="A83" s="10"/>
      <c r="D83" s="10"/>
    </row>
    <row r="84" spans="1:4" ht="12" customHeight="1">
      <c r="A84" s="10"/>
      <c r="D84" s="10"/>
    </row>
    <row r="85" spans="1:4" ht="12" customHeight="1">
      <c r="A85" s="10"/>
      <c r="D85" s="10"/>
    </row>
    <row r="86" spans="1:4" ht="12" customHeight="1">
      <c r="A86" s="10"/>
      <c r="D86" s="10"/>
    </row>
    <row r="87" spans="1:4" ht="12" customHeight="1">
      <c r="A87" s="10"/>
      <c r="D87" s="10"/>
    </row>
    <row r="88" spans="1:4" ht="12" customHeight="1">
      <c r="A88" s="10"/>
      <c r="D88" s="10"/>
    </row>
    <row r="89" spans="1:4" ht="12" customHeight="1">
      <c r="A89" s="10"/>
      <c r="D89" s="10"/>
    </row>
    <row r="90" spans="1:4" ht="12" customHeight="1">
      <c r="A90" s="10"/>
      <c r="D90" s="10"/>
    </row>
    <row r="91" spans="1:4" ht="12" customHeight="1">
      <c r="A91" s="10"/>
      <c r="D91" s="10"/>
    </row>
    <row r="92" spans="1:4" ht="12" customHeight="1">
      <c r="A92" s="10"/>
      <c r="D92" s="10"/>
    </row>
    <row r="93" spans="1:4" ht="12" customHeight="1">
      <c r="A93" s="10"/>
      <c r="D93" s="10"/>
    </row>
    <row r="94" spans="1:4" ht="12" customHeight="1">
      <c r="A94" s="10"/>
      <c r="D94" s="10"/>
    </row>
    <row r="95" spans="1:4" ht="12" customHeight="1">
      <c r="A95" s="10"/>
      <c r="D95" s="10"/>
    </row>
    <row r="96" spans="1:4" ht="12" customHeight="1">
      <c r="A96" s="10"/>
      <c r="D96" s="10"/>
    </row>
    <row r="97" spans="1:4" ht="12" customHeight="1">
      <c r="A97" s="10"/>
      <c r="D97" s="10"/>
    </row>
    <row r="98" spans="1:4" ht="12" customHeight="1">
      <c r="A98" s="10"/>
      <c r="D98" s="10"/>
    </row>
    <row r="99" spans="1:4" ht="12" customHeight="1">
      <c r="A99" s="10"/>
      <c r="D99" s="10"/>
    </row>
    <row r="100" spans="1:4" ht="12" customHeight="1">
      <c r="A100" s="10"/>
      <c r="D100" s="10"/>
    </row>
    <row r="101" spans="1:4" ht="12" customHeight="1">
      <c r="A101" s="10"/>
      <c r="D101" s="10"/>
    </row>
    <row r="102" spans="1:4" ht="12" customHeight="1">
      <c r="A102" s="10"/>
      <c r="D102" s="10"/>
    </row>
    <row r="103" spans="1:4" ht="12" customHeight="1">
      <c r="A103" s="10"/>
      <c r="D103" s="10"/>
    </row>
    <row r="104" spans="1:4" ht="12" customHeight="1">
      <c r="A104" s="10"/>
      <c r="D104" s="10"/>
    </row>
    <row r="105" spans="1:4" ht="12" customHeight="1">
      <c r="A105" s="10"/>
      <c r="D105" s="10"/>
    </row>
    <row r="106" spans="1:4" ht="12" customHeight="1">
      <c r="A106" s="10"/>
      <c r="D106" s="10"/>
    </row>
    <row r="107" spans="1:4" ht="12" customHeight="1">
      <c r="A107" s="10"/>
      <c r="D107" s="10"/>
    </row>
    <row r="108" spans="1:4" ht="12" customHeight="1">
      <c r="A108" s="10"/>
      <c r="D108" s="10"/>
    </row>
    <row r="109" spans="1:4" ht="12" customHeight="1">
      <c r="A109" s="10"/>
      <c r="D109" s="10"/>
    </row>
    <row r="110" spans="1:4" ht="12" customHeight="1">
      <c r="A110" s="10"/>
      <c r="D110" s="10"/>
    </row>
    <row r="111" spans="1:4" ht="12" customHeight="1">
      <c r="A111" s="10"/>
      <c r="D111" s="10"/>
    </row>
    <row r="112" spans="1:4" ht="12" customHeight="1">
      <c r="A112" s="10"/>
      <c r="D112" s="10"/>
    </row>
    <row r="113" spans="1:4" ht="12" customHeight="1">
      <c r="A113" s="10"/>
      <c r="D113" s="10"/>
    </row>
    <row r="114" spans="1:4" ht="12" customHeight="1">
      <c r="A114" s="10"/>
      <c r="D114" s="10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2009-04-13T02:03:54Z</dcterms:created>
  <dcterms:modified xsi:type="dcterms:W3CDTF">2009-04-13T02:04:02Z</dcterms:modified>
  <cp:category/>
  <cp:version/>
  <cp:contentType/>
  <cp:contentStatus/>
</cp:coreProperties>
</file>