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xlnm.Print_Area" localSheetId="0">'271'!$A$1:$N$36</definedName>
  </definedNames>
  <calcPr fullCalcOnLoad="1"/>
</workbook>
</file>

<file path=xl/sharedStrings.xml><?xml version="1.0" encoding="utf-8"?>
<sst xmlns="http://schemas.openxmlformats.org/spreadsheetml/2006/main" count="74" uniqueCount="70">
  <si>
    <t>　　　　271. 農 林 水 産 施 設 被 害 状 況　　</t>
  </si>
  <si>
    <t>(単位  千円､所､ha)</t>
  </si>
  <si>
    <t xml:space="preserve">    昭和64年１月１日～平成元年12月31日</t>
  </si>
  <si>
    <t>年次および  　　　　市　　　郡</t>
  </si>
  <si>
    <t xml:space="preserve">         農    業    関    係    被    害    額</t>
  </si>
  <si>
    <t xml:space="preserve">       林   野   関   係   被   害   額</t>
  </si>
  <si>
    <t>水産関係被害額</t>
  </si>
  <si>
    <t>標 示 番 号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</si>
  <si>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</si>
  <si>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</si>
  <si>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</si>
  <si>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</si>
  <si>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</si>
  <si>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</si>
  <si>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</si>
  <si>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面 積</t>
  </si>
  <si>
    <t>被  害  額</t>
  </si>
  <si>
    <t>個 所 数</t>
  </si>
  <si>
    <t xml:space="preserve"> 被  害  額</t>
  </si>
  <si>
    <t>昭和62年</t>
  </si>
  <si>
    <t>　   63</t>
  </si>
  <si>
    <t>平成元年</t>
  </si>
  <si>
    <t>元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</si>
  <si>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</si>
  <si>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</si>
  <si>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</si>
  <si>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</si>
  <si>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</si>
  <si>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</si>
  <si>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</si>
  <si>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</si>
  <si>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</si>
  <si>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</si>
  <si>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</si>
  <si>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</si>
  <si>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</si>
  <si>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</si>
  <si>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</si>
  <si>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</si>
  <si>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</si>
  <si>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</si>
  <si>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</si>
  <si>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</si>
  <si>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</si>
  <si>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</si>
  <si>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</si>
  <si>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</si>
  <si>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</si>
  <si>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</si>
  <si>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</si>
  <si>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</si>
  <si>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</si>
  <si>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</si>
  <si>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</si>
  <si>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</si>
  <si>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</si>
  <si>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</si>
  <si>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</si>
  <si>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</si>
  <si>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</si>
  <si>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</si>
  <si>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</si>
  <si>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</si>
  <si>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</si>
  <si>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</si>
  <si>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</si>
  <si>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</si>
  <si>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</si>
  <si>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</si>
  <si>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 xml:space="preserve"> 資料：県耕地課、森林保全課、林業振興課、漁港課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</si>
</sst>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0_);[Red]\(0.00\)"/>
    <numFmt numFmtId="178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15" xfId="0" applyFont="1" applyBorder="1" applyAlignment="1" applyProtection="1">
      <alignment horizontal="left"/>
      <protection/>
    </xf>
    <xf numFmtId="0" fontId="23" fillId="0" borderId="16" xfId="0" applyFont="1" applyBorder="1" applyAlignment="1">
      <alignment/>
    </xf>
    <xf numFmtId="0" fontId="23" fillId="0" borderId="15" xfId="0" applyFont="1" applyBorder="1" applyAlignment="1" applyProtection="1">
      <alignment horizontal="centerContinuous"/>
      <protection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distributed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0" xfId="0" applyFont="1" applyBorder="1" applyAlignment="1">
      <alignment horizontal="centerContinuous"/>
    </xf>
    <xf numFmtId="0" fontId="23" fillId="0" borderId="20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/>
    </xf>
    <xf numFmtId="0" fontId="23" fillId="0" borderId="14" xfId="0" applyFont="1" applyBorder="1" applyAlignment="1">
      <alignment horizontal="distributed" vertical="center" wrapText="1"/>
    </xf>
    <xf numFmtId="0" fontId="22" fillId="0" borderId="23" xfId="0" applyFont="1" applyBorder="1" applyAlignment="1">
      <alignment horizontal="distributed"/>
    </xf>
    <xf numFmtId="0" fontId="18" fillId="0" borderId="24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0" fontId="22" fillId="0" borderId="25" xfId="0" applyFont="1" applyBorder="1" applyAlignment="1">
      <alignment horizontal="center"/>
    </xf>
    <xf numFmtId="0" fontId="22" fillId="0" borderId="0" xfId="0" applyFont="1" applyBorder="1" applyAlignment="1" quotePrefix="1">
      <alignment horizontal="center"/>
    </xf>
    <xf numFmtId="0" fontId="18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8" xfId="0" applyFont="1" applyBorder="1" applyAlignment="1" applyProtection="1">
      <alignment horizontal="distributed"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distributed"/>
      <protection locked="0"/>
    </xf>
    <xf numFmtId="0" fontId="25" fillId="0" borderId="18" xfId="0" applyFont="1" applyBorder="1" applyAlignment="1">
      <alignment horizontal="distributed"/>
    </xf>
    <xf numFmtId="176" fontId="24" fillId="0" borderId="0" xfId="48" applyNumberFormat="1" applyFont="1" applyBorder="1" applyAlignment="1" applyProtection="1">
      <alignment horizontal="right"/>
      <protection/>
    </xf>
    <xf numFmtId="177" fontId="24" fillId="0" borderId="0" xfId="48" applyNumberFormat="1" applyFont="1" applyBorder="1" applyAlignment="1" applyProtection="1">
      <alignment horizontal="right"/>
      <protection/>
    </xf>
    <xf numFmtId="176" fontId="24" fillId="0" borderId="0" xfId="48" applyNumberFormat="1" applyFont="1" applyBorder="1" applyAlignment="1" applyProtection="1">
      <alignment/>
      <protection/>
    </xf>
    <xf numFmtId="0" fontId="24" fillId="0" borderId="20" xfId="0" applyFont="1" applyBorder="1" applyAlignment="1">
      <alignment horizontal="center"/>
    </xf>
    <xf numFmtId="0" fontId="25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0" fontId="22" fillId="0" borderId="0" xfId="0" applyFont="1" applyAlignment="1" quotePrefix="1">
      <alignment horizontal="center"/>
    </xf>
    <xf numFmtId="0" fontId="22" fillId="0" borderId="18" xfId="0" applyFont="1" applyBorder="1" applyAlignment="1" applyProtection="1">
      <alignment horizontal="distributed"/>
      <protection/>
    </xf>
    <xf numFmtId="176" fontId="22" fillId="0" borderId="0" xfId="48" applyNumberFormat="1" applyFont="1" applyBorder="1" applyAlignment="1" applyProtection="1">
      <alignment horizontal="right"/>
      <protection/>
    </xf>
    <xf numFmtId="43" fontId="22" fillId="0" borderId="0" xfId="48" applyNumberFormat="1" applyFont="1" applyBorder="1" applyAlignment="1" applyProtection="1" quotePrefix="1">
      <alignment horizontal="right"/>
      <protection locked="0"/>
    </xf>
    <xf numFmtId="176" fontId="22" fillId="0" borderId="0" xfId="48" applyNumberFormat="1" applyFont="1" applyBorder="1" applyAlignment="1" applyProtection="1" quotePrefix="1">
      <alignment horizontal="right"/>
      <protection locked="0"/>
    </xf>
    <xf numFmtId="43" fontId="22" fillId="0" borderId="0" xfId="48" applyNumberFormat="1" applyFont="1" applyBorder="1" applyAlignment="1" applyProtection="1">
      <alignment horizontal="right"/>
      <protection locked="0"/>
    </xf>
    <xf numFmtId="176" fontId="22" fillId="0" borderId="0" xfId="48" applyNumberFormat="1" applyFont="1" applyBorder="1" applyAlignment="1" applyProtection="1">
      <alignment horizontal="left" indent="1"/>
      <protection locked="0"/>
    </xf>
    <xf numFmtId="43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Alignment="1" quotePrefix="1">
      <alignment/>
    </xf>
    <xf numFmtId="0" fontId="22" fillId="0" borderId="10" xfId="0" applyFont="1" applyBorder="1" applyAlignment="1" quotePrefix="1">
      <alignment/>
    </xf>
    <xf numFmtId="0" fontId="22" fillId="0" borderId="21" xfId="0" applyFont="1" applyBorder="1" applyAlignment="1" applyProtection="1">
      <alignment horizontal="distributed"/>
      <protection/>
    </xf>
    <xf numFmtId="176" fontId="22" fillId="0" borderId="10" xfId="48" applyNumberFormat="1" applyFont="1" applyBorder="1" applyAlignment="1" applyProtection="1">
      <alignment horizontal="right"/>
      <protection/>
    </xf>
    <xf numFmtId="43" fontId="22" fillId="0" borderId="10" xfId="48" applyNumberFormat="1" applyFont="1" applyBorder="1" applyAlignment="1" applyProtection="1">
      <alignment/>
      <protection locked="0"/>
    </xf>
    <xf numFmtId="176" fontId="22" fillId="0" borderId="10" xfId="48" applyNumberFormat="1" applyFont="1" applyBorder="1" applyAlignment="1" applyProtection="1" quotePrefix="1">
      <alignment horizontal="right"/>
      <protection locked="0"/>
    </xf>
    <xf numFmtId="41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/>
    </xf>
    <xf numFmtId="43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 locked="0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>
      <alignment/>
    </xf>
    <xf numFmtId="178" fontId="22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D21" sqref="D21"/>
    </sheetView>
  </sheetViews>
  <sheetFormatPr defaultColWidth="9.00390625" defaultRowHeight="13.5"/>
  <cols>
    <col min="1" max="1" width="2.625" style="1" customWidth="1"/>
    <col min="2" max="2" width="12.875" style="1" customWidth="1"/>
    <col min="3" max="3" width="11.375" style="1" customWidth="1"/>
    <col min="4" max="4" width="11.125" style="1" customWidth="1"/>
    <col min="5" max="6" width="10.50390625" style="1" customWidth="1"/>
    <col min="7" max="8" width="11.375" style="1" customWidth="1"/>
    <col min="9" max="9" width="8.75390625" style="1" customWidth="1"/>
    <col min="10" max="10" width="11.625" style="1" customWidth="1"/>
    <col min="11" max="11" width="10.75390625" style="1" customWidth="1"/>
    <col min="12" max="13" width="10.50390625" style="1" customWidth="1"/>
    <col min="14" max="14" width="3.25390625" style="1" customWidth="1"/>
    <col min="15" max="16384" width="9.00390625" style="1" customWidth="1"/>
  </cols>
  <sheetData>
    <row r="1" ht="21">
      <c r="E1" s="2"/>
    </row>
    <row r="2" ht="17.25">
      <c r="E2" s="3" t="s">
        <v>0</v>
      </c>
    </row>
    <row r="3" spans="1:13" ht="14.25" thickBot="1">
      <c r="A3" s="4"/>
      <c r="B3" s="5" t="s">
        <v>1</v>
      </c>
      <c r="C3" s="6"/>
      <c r="D3" s="7"/>
      <c r="E3" s="7"/>
      <c r="F3" s="7"/>
      <c r="G3" s="7"/>
      <c r="H3" s="8"/>
      <c r="I3" s="8"/>
      <c r="J3" s="8"/>
      <c r="K3" s="9" t="s">
        <v>2</v>
      </c>
      <c r="L3" s="4"/>
      <c r="M3" s="9"/>
    </row>
    <row r="4" spans="1:14" ht="16.5" customHeight="1" thickTop="1">
      <c r="A4" s="10" t="s">
        <v>3</v>
      </c>
      <c r="B4" s="11"/>
      <c r="C4" s="12" t="s">
        <v>4</v>
      </c>
      <c r="D4" s="13"/>
      <c r="E4" s="13"/>
      <c r="F4" s="13"/>
      <c r="G4" s="13"/>
      <c r="H4" s="14" t="s">
        <v>5</v>
      </c>
      <c r="I4" s="15"/>
      <c r="J4" s="15"/>
      <c r="K4" s="15"/>
      <c r="L4" s="16" t="s">
        <v>6</v>
      </c>
      <c r="M4" s="17"/>
      <c r="N4" s="18" t="s">
        <v>7</v>
      </c>
    </row>
    <row r="5" spans="1:14" ht="16.5" customHeight="1">
      <c r="A5" s="19"/>
      <c r="B5" s="20"/>
      <c r="C5" s="21" t="s">
        <v>8</v>
      </c>
      <c r="D5" s="22" t="s">
        <v>9</v>
      </c>
      <c r="E5" s="23"/>
      <c r="F5" s="22" t="s">
        <v>10</v>
      </c>
      <c r="G5" s="23"/>
      <c r="H5" s="21" t="s">
        <v>11</v>
      </c>
      <c r="I5" s="22" t="s">
        <v>12</v>
      </c>
      <c r="J5" s="23"/>
      <c r="K5" s="21" t="s">
        <v>13</v>
      </c>
      <c r="L5" s="22" t="s">
        <v>14</v>
      </c>
      <c r="M5" s="23"/>
      <c r="N5" s="24"/>
    </row>
    <row r="6" spans="1:14" ht="16.5" customHeight="1">
      <c r="A6" s="25"/>
      <c r="B6" s="26"/>
      <c r="C6" s="27"/>
      <c r="D6" s="28" t="s">
        <v>15</v>
      </c>
      <c r="E6" s="28" t="s">
        <v>16</v>
      </c>
      <c r="F6" s="28" t="s">
        <v>17</v>
      </c>
      <c r="G6" s="28" t="s">
        <v>16</v>
      </c>
      <c r="H6" s="27"/>
      <c r="I6" s="28" t="s">
        <v>15</v>
      </c>
      <c r="J6" s="12" t="s">
        <v>18</v>
      </c>
      <c r="K6" s="27"/>
      <c r="L6" s="28" t="s">
        <v>17</v>
      </c>
      <c r="M6" s="28" t="s">
        <v>16</v>
      </c>
      <c r="N6" s="29"/>
    </row>
    <row r="7" spans="1:14" ht="13.5">
      <c r="A7" s="30" t="s">
        <v>19</v>
      </c>
      <c r="B7" s="31"/>
      <c r="C7" s="32">
        <v>3538000</v>
      </c>
      <c r="D7" s="33">
        <v>239.15</v>
      </c>
      <c r="E7" s="32">
        <v>1682000</v>
      </c>
      <c r="F7" s="32">
        <v>1261</v>
      </c>
      <c r="G7" s="32">
        <v>1856000</v>
      </c>
      <c r="H7" s="32">
        <v>1108575</v>
      </c>
      <c r="I7" s="33">
        <v>5.39</v>
      </c>
      <c r="J7" s="32">
        <v>672400</v>
      </c>
      <c r="K7" s="32">
        <v>235304</v>
      </c>
      <c r="L7" s="32">
        <v>34</v>
      </c>
      <c r="M7" s="32">
        <v>200871</v>
      </c>
      <c r="N7" s="34">
        <v>62</v>
      </c>
    </row>
    <row r="8" spans="1:14" ht="13.5">
      <c r="A8" s="35" t="s">
        <v>20</v>
      </c>
      <c r="B8" s="36"/>
      <c r="C8" s="32">
        <v>1310000</v>
      </c>
      <c r="D8" s="33">
        <v>107.39</v>
      </c>
      <c r="E8" s="32">
        <v>628000</v>
      </c>
      <c r="F8" s="32">
        <v>486</v>
      </c>
      <c r="G8" s="32">
        <v>682000</v>
      </c>
      <c r="H8" s="32">
        <v>1461712</v>
      </c>
      <c r="I8" s="33">
        <v>9.22</v>
      </c>
      <c r="J8" s="32">
        <v>1327000</v>
      </c>
      <c r="K8" s="32">
        <v>134712</v>
      </c>
      <c r="L8" s="32">
        <v>0</v>
      </c>
      <c r="M8" s="32">
        <v>0</v>
      </c>
      <c r="N8" s="37">
        <v>63</v>
      </c>
    </row>
    <row r="9" spans="1:14" ht="13.5">
      <c r="A9" s="4"/>
      <c r="B9" s="38"/>
      <c r="C9" s="39"/>
      <c r="D9" s="40"/>
      <c r="E9" s="39"/>
      <c r="F9" s="39"/>
      <c r="G9" s="39"/>
      <c r="H9" s="39"/>
      <c r="I9" s="40"/>
      <c r="J9" s="39"/>
      <c r="K9" s="39"/>
      <c r="L9" s="39"/>
      <c r="M9" s="39"/>
      <c r="N9" s="37"/>
    </row>
    <row r="10" spans="1:14" s="47" customFormat="1" ht="13.5">
      <c r="A10" s="41" t="s">
        <v>21</v>
      </c>
      <c r="B10" s="42"/>
      <c r="C10" s="43">
        <f>E10+G10</f>
        <v>1927611</v>
      </c>
      <c r="D10" s="44">
        <v>87.24</v>
      </c>
      <c r="E10" s="43">
        <f>SUM(E12:E34)</f>
        <v>814048</v>
      </c>
      <c r="F10" s="43">
        <f>SUM(F12:F34)</f>
        <v>762</v>
      </c>
      <c r="G10" s="43">
        <f>SUM(G12:G34)</f>
        <v>1113563</v>
      </c>
      <c r="H10" s="45">
        <f>J10+K10</f>
        <v>854657</v>
      </c>
      <c r="I10" s="44">
        <f>SUM(I12:I34)</f>
        <v>5.0600000000000005</v>
      </c>
      <c r="J10" s="43">
        <f>SUM(J12:J34)</f>
        <v>661600</v>
      </c>
      <c r="K10" s="45">
        <f>SUM(K12:K34)</f>
        <v>193057</v>
      </c>
      <c r="L10" s="43">
        <f>SUM(L12:L34)</f>
        <v>11</v>
      </c>
      <c r="M10" s="43">
        <f>SUM(M12:M34)</f>
        <v>124131</v>
      </c>
      <c r="N10" s="46" t="s">
        <v>22</v>
      </c>
    </row>
    <row r="11" spans="1:14" ht="13.5">
      <c r="A11" s="4"/>
      <c r="B11" s="48"/>
      <c r="C11" s="39"/>
      <c r="D11" s="40"/>
      <c r="E11" s="39"/>
      <c r="F11" s="39"/>
      <c r="G11" s="39"/>
      <c r="H11" s="39"/>
      <c r="I11" s="40"/>
      <c r="J11" s="39"/>
      <c r="K11" s="39"/>
      <c r="L11" s="32"/>
      <c r="M11" s="39"/>
      <c r="N11" s="37"/>
    </row>
    <row r="12" spans="1:14" ht="13.5">
      <c r="A12" s="49" t="s">
        <v>23</v>
      </c>
      <c r="B12" s="50" t="s">
        <v>24</v>
      </c>
      <c r="C12" s="51">
        <f aca="true" t="shared" si="0" ref="C12:C34">E12+G12</f>
        <v>132362</v>
      </c>
      <c r="D12" s="52">
        <v>0.92</v>
      </c>
      <c r="E12" s="53">
        <v>9089</v>
      </c>
      <c r="F12" s="53">
        <v>34</v>
      </c>
      <c r="G12" s="53">
        <v>123273</v>
      </c>
      <c r="H12" s="40">
        <f aca="true" t="shared" si="1" ref="H12:H34">J12+K12</f>
        <v>0</v>
      </c>
      <c r="I12" s="54">
        <v>0</v>
      </c>
      <c r="J12" s="32">
        <v>0</v>
      </c>
      <c r="K12" s="32">
        <v>0</v>
      </c>
      <c r="L12" s="32">
        <v>0</v>
      </c>
      <c r="M12" s="32">
        <v>0</v>
      </c>
      <c r="N12" s="37">
        <v>1</v>
      </c>
    </row>
    <row r="13" spans="1:14" ht="13.5">
      <c r="A13" s="49" t="s">
        <v>25</v>
      </c>
      <c r="B13" s="50" t="s">
        <v>26</v>
      </c>
      <c r="C13" s="51">
        <f t="shared" si="0"/>
        <v>0</v>
      </c>
      <c r="D13" s="52">
        <v>0</v>
      </c>
      <c r="E13" s="53">
        <v>0</v>
      </c>
      <c r="F13" s="53">
        <v>0</v>
      </c>
      <c r="G13" s="53">
        <v>0</v>
      </c>
      <c r="H13" s="40">
        <f t="shared" si="1"/>
        <v>0</v>
      </c>
      <c r="I13" s="54">
        <v>0</v>
      </c>
      <c r="J13" s="32">
        <v>0</v>
      </c>
      <c r="K13" s="32">
        <v>0</v>
      </c>
      <c r="L13" s="32">
        <v>0</v>
      </c>
      <c r="M13" s="32">
        <v>0</v>
      </c>
      <c r="N13" s="37">
        <v>2</v>
      </c>
    </row>
    <row r="14" spans="1:14" ht="13.5">
      <c r="A14" s="49" t="s">
        <v>27</v>
      </c>
      <c r="B14" s="50" t="s">
        <v>28</v>
      </c>
      <c r="C14" s="51">
        <f t="shared" si="0"/>
        <v>37121</v>
      </c>
      <c r="D14" s="52">
        <v>0</v>
      </c>
      <c r="E14" s="53">
        <v>0</v>
      </c>
      <c r="F14" s="53">
        <v>1</v>
      </c>
      <c r="G14" s="53">
        <v>37121</v>
      </c>
      <c r="H14" s="40">
        <f t="shared" si="1"/>
        <v>0</v>
      </c>
      <c r="I14" s="54">
        <v>0</v>
      </c>
      <c r="J14" s="32">
        <v>0</v>
      </c>
      <c r="K14" s="32">
        <v>0</v>
      </c>
      <c r="L14" s="32">
        <v>0</v>
      </c>
      <c r="M14" s="32">
        <v>0</v>
      </c>
      <c r="N14" s="37">
        <v>3</v>
      </c>
    </row>
    <row r="15" spans="1:14" ht="13.5">
      <c r="A15" s="49" t="s">
        <v>29</v>
      </c>
      <c r="B15" s="50" t="s">
        <v>30</v>
      </c>
      <c r="C15" s="51">
        <f t="shared" si="0"/>
        <v>48851</v>
      </c>
      <c r="D15" s="52">
        <v>2.34</v>
      </c>
      <c r="E15" s="53">
        <v>17961</v>
      </c>
      <c r="F15" s="53">
        <v>25</v>
      </c>
      <c r="G15" s="53">
        <v>30890</v>
      </c>
      <c r="H15" s="40">
        <f t="shared" si="1"/>
        <v>0</v>
      </c>
      <c r="I15" s="54">
        <v>0</v>
      </c>
      <c r="J15" s="32">
        <v>0</v>
      </c>
      <c r="K15" s="32">
        <v>0</v>
      </c>
      <c r="L15" s="32">
        <v>0</v>
      </c>
      <c r="M15" s="32">
        <v>0</v>
      </c>
      <c r="N15" s="37">
        <v>4</v>
      </c>
    </row>
    <row r="16" spans="1:14" ht="13.5">
      <c r="A16" s="49" t="s">
        <v>31</v>
      </c>
      <c r="B16" s="50" t="s">
        <v>32</v>
      </c>
      <c r="C16" s="51">
        <f t="shared" si="0"/>
        <v>15837</v>
      </c>
      <c r="D16" s="52">
        <v>0</v>
      </c>
      <c r="E16" s="53">
        <v>0</v>
      </c>
      <c r="F16" s="53">
        <v>7</v>
      </c>
      <c r="G16" s="53">
        <v>15837</v>
      </c>
      <c r="H16" s="40">
        <f t="shared" si="1"/>
        <v>13500</v>
      </c>
      <c r="I16" s="54">
        <v>0.11</v>
      </c>
      <c r="J16" s="32">
        <v>13500</v>
      </c>
      <c r="K16" s="32">
        <v>0</v>
      </c>
      <c r="L16" s="32">
        <v>0</v>
      </c>
      <c r="M16" s="32">
        <v>0</v>
      </c>
      <c r="N16" s="37">
        <v>5</v>
      </c>
    </row>
    <row r="17" spans="1:14" ht="13.5">
      <c r="A17" s="49" t="s">
        <v>33</v>
      </c>
      <c r="B17" s="50" t="s">
        <v>34</v>
      </c>
      <c r="C17" s="51">
        <f t="shared" si="0"/>
        <v>43227</v>
      </c>
      <c r="D17" s="52">
        <v>0.12</v>
      </c>
      <c r="E17" s="53">
        <v>2555</v>
      </c>
      <c r="F17" s="53">
        <v>16</v>
      </c>
      <c r="G17" s="53">
        <v>40672</v>
      </c>
      <c r="H17" s="40">
        <f t="shared" si="1"/>
        <v>0</v>
      </c>
      <c r="I17" s="54">
        <v>0</v>
      </c>
      <c r="J17" s="55">
        <v>0</v>
      </c>
      <c r="K17" s="32">
        <v>0</v>
      </c>
      <c r="L17" s="32">
        <v>0</v>
      </c>
      <c r="M17" s="32">
        <v>0</v>
      </c>
      <c r="N17" s="37">
        <v>6</v>
      </c>
    </row>
    <row r="18" spans="1:14" ht="13.5">
      <c r="A18" s="49" t="s">
        <v>35</v>
      </c>
      <c r="B18" s="50" t="s">
        <v>36</v>
      </c>
      <c r="C18" s="51">
        <f t="shared" si="0"/>
        <v>6935</v>
      </c>
      <c r="D18" s="52">
        <v>0</v>
      </c>
      <c r="E18" s="53">
        <v>0</v>
      </c>
      <c r="F18" s="53">
        <v>4</v>
      </c>
      <c r="G18" s="53">
        <v>6935</v>
      </c>
      <c r="H18" s="40">
        <f t="shared" si="1"/>
        <v>13644</v>
      </c>
      <c r="I18" s="56">
        <v>0.02</v>
      </c>
      <c r="J18" s="32">
        <v>5000</v>
      </c>
      <c r="K18" s="32">
        <v>8644</v>
      </c>
      <c r="L18" s="32">
        <v>0</v>
      </c>
      <c r="M18" s="32">
        <v>0</v>
      </c>
      <c r="N18" s="37">
        <v>7</v>
      </c>
    </row>
    <row r="19" spans="1:14" ht="13.5">
      <c r="A19" s="49" t="s">
        <v>37</v>
      </c>
      <c r="B19" s="50" t="s">
        <v>38</v>
      </c>
      <c r="C19" s="40">
        <f t="shared" si="0"/>
        <v>77523</v>
      </c>
      <c r="D19" s="52">
        <v>3.24</v>
      </c>
      <c r="E19" s="53">
        <v>36404</v>
      </c>
      <c r="F19" s="53">
        <v>45</v>
      </c>
      <c r="G19" s="53">
        <v>41119</v>
      </c>
      <c r="H19" s="40">
        <f t="shared" si="1"/>
        <v>0</v>
      </c>
      <c r="I19" s="54">
        <v>0</v>
      </c>
      <c r="J19" s="32">
        <v>0</v>
      </c>
      <c r="K19" s="32">
        <v>0</v>
      </c>
      <c r="L19" s="32">
        <v>0</v>
      </c>
      <c r="M19" s="32">
        <v>0</v>
      </c>
      <c r="N19" s="37">
        <v>8</v>
      </c>
    </row>
    <row r="20" spans="1:14" ht="13.5">
      <c r="A20" s="49" t="s">
        <v>39</v>
      </c>
      <c r="B20" s="50" t="s">
        <v>40</v>
      </c>
      <c r="C20" s="51">
        <f t="shared" si="0"/>
        <v>1942</v>
      </c>
      <c r="D20" s="52">
        <v>0.06</v>
      </c>
      <c r="E20" s="53">
        <v>938</v>
      </c>
      <c r="F20" s="53">
        <v>1</v>
      </c>
      <c r="G20" s="53">
        <v>1004</v>
      </c>
      <c r="H20" s="40">
        <f t="shared" si="1"/>
        <v>0</v>
      </c>
      <c r="I20" s="54">
        <v>0</v>
      </c>
      <c r="J20" s="32">
        <v>0</v>
      </c>
      <c r="K20" s="32">
        <v>0</v>
      </c>
      <c r="L20" s="32">
        <v>0</v>
      </c>
      <c r="M20" s="32">
        <v>0</v>
      </c>
      <c r="N20" s="37">
        <v>9</v>
      </c>
    </row>
    <row r="21" spans="1:14" ht="13.5">
      <c r="A21" s="57" t="s">
        <v>41</v>
      </c>
      <c r="B21" s="50" t="s">
        <v>42</v>
      </c>
      <c r="C21" s="40">
        <f t="shared" si="0"/>
        <v>82228</v>
      </c>
      <c r="D21" s="52">
        <v>3.22</v>
      </c>
      <c r="E21" s="53">
        <v>31315</v>
      </c>
      <c r="F21" s="53">
        <v>44</v>
      </c>
      <c r="G21" s="53">
        <v>50913</v>
      </c>
      <c r="H21" s="40">
        <f t="shared" si="1"/>
        <v>0</v>
      </c>
      <c r="I21" s="54">
        <v>0</v>
      </c>
      <c r="J21" s="32">
        <v>0</v>
      </c>
      <c r="K21" s="32">
        <v>0</v>
      </c>
      <c r="L21" s="32">
        <v>2</v>
      </c>
      <c r="M21" s="32">
        <v>14397</v>
      </c>
      <c r="N21" s="37">
        <v>10</v>
      </c>
    </row>
    <row r="22" spans="1:14" ht="13.5">
      <c r="A22" s="57" t="s">
        <v>43</v>
      </c>
      <c r="B22" s="50" t="s">
        <v>44</v>
      </c>
      <c r="C22" s="51">
        <f t="shared" si="0"/>
        <v>6600</v>
      </c>
      <c r="D22" s="52">
        <v>0.11</v>
      </c>
      <c r="E22" s="53">
        <v>817</v>
      </c>
      <c r="F22" s="53">
        <v>4</v>
      </c>
      <c r="G22" s="53">
        <v>5783</v>
      </c>
      <c r="H22" s="40">
        <f t="shared" si="1"/>
        <v>0</v>
      </c>
      <c r="I22" s="54">
        <v>0</v>
      </c>
      <c r="J22" s="32">
        <v>0</v>
      </c>
      <c r="K22" s="32">
        <v>0</v>
      </c>
      <c r="L22" s="32">
        <v>2</v>
      </c>
      <c r="M22" s="32">
        <v>20593</v>
      </c>
      <c r="N22" s="37">
        <v>11</v>
      </c>
    </row>
    <row r="23" spans="1:14" ht="13.5">
      <c r="A23" s="57" t="s">
        <v>45</v>
      </c>
      <c r="B23" s="50" t="s">
        <v>46</v>
      </c>
      <c r="C23" s="40">
        <f t="shared" si="0"/>
        <v>5074</v>
      </c>
      <c r="D23" s="52">
        <v>0.29</v>
      </c>
      <c r="E23" s="53">
        <v>2105</v>
      </c>
      <c r="F23" s="53">
        <v>2</v>
      </c>
      <c r="G23" s="53">
        <v>2969</v>
      </c>
      <c r="H23" s="40">
        <f t="shared" si="1"/>
        <v>0</v>
      </c>
      <c r="I23" s="54">
        <v>0</v>
      </c>
      <c r="J23" s="32">
        <v>0</v>
      </c>
      <c r="K23" s="32">
        <v>0</v>
      </c>
      <c r="L23" s="32">
        <v>0</v>
      </c>
      <c r="M23" s="32">
        <v>0</v>
      </c>
      <c r="N23" s="37">
        <v>12</v>
      </c>
    </row>
    <row r="24" spans="1:14" ht="13.5">
      <c r="A24" s="57" t="s">
        <v>47</v>
      </c>
      <c r="B24" s="50" t="s">
        <v>48</v>
      </c>
      <c r="C24" s="51">
        <f t="shared" si="0"/>
        <v>158217</v>
      </c>
      <c r="D24" s="52">
        <v>4.08</v>
      </c>
      <c r="E24" s="53">
        <v>48870</v>
      </c>
      <c r="F24" s="53">
        <v>63</v>
      </c>
      <c r="G24" s="53">
        <v>109347</v>
      </c>
      <c r="H24" s="40">
        <f t="shared" si="1"/>
        <v>0</v>
      </c>
      <c r="I24" s="54">
        <v>0</v>
      </c>
      <c r="J24" s="32">
        <v>0</v>
      </c>
      <c r="K24" s="32">
        <v>0</v>
      </c>
      <c r="L24" s="32">
        <v>2</v>
      </c>
      <c r="M24" s="32">
        <v>4631</v>
      </c>
      <c r="N24" s="37">
        <v>13</v>
      </c>
    </row>
    <row r="25" spans="1:14" ht="13.5">
      <c r="A25" s="57" t="s">
        <v>49</v>
      </c>
      <c r="B25" s="50" t="s">
        <v>50</v>
      </c>
      <c r="C25" s="40">
        <f t="shared" si="0"/>
        <v>186959</v>
      </c>
      <c r="D25" s="52">
        <v>6.79</v>
      </c>
      <c r="E25" s="53">
        <v>72105</v>
      </c>
      <c r="F25" s="53">
        <v>50</v>
      </c>
      <c r="G25" s="53">
        <v>114854</v>
      </c>
      <c r="H25" s="40">
        <f t="shared" si="1"/>
        <v>0</v>
      </c>
      <c r="I25" s="54">
        <v>0</v>
      </c>
      <c r="J25" s="32">
        <v>0</v>
      </c>
      <c r="K25" s="32">
        <v>0</v>
      </c>
      <c r="L25" s="32">
        <v>0</v>
      </c>
      <c r="M25" s="32">
        <v>0</v>
      </c>
      <c r="N25" s="37">
        <v>14</v>
      </c>
    </row>
    <row r="26" spans="1:14" ht="13.5">
      <c r="A26" s="57" t="s">
        <v>51</v>
      </c>
      <c r="B26" s="50" t="s">
        <v>52</v>
      </c>
      <c r="C26" s="51">
        <f t="shared" si="0"/>
        <v>148340</v>
      </c>
      <c r="D26" s="52">
        <v>10.15</v>
      </c>
      <c r="E26" s="53">
        <v>109930</v>
      </c>
      <c r="F26" s="53">
        <v>38</v>
      </c>
      <c r="G26" s="53">
        <v>38410</v>
      </c>
      <c r="H26" s="40">
        <f t="shared" si="1"/>
        <v>0</v>
      </c>
      <c r="I26" s="54">
        <v>0</v>
      </c>
      <c r="J26" s="32">
        <v>0</v>
      </c>
      <c r="K26" s="32">
        <v>0</v>
      </c>
      <c r="L26" s="32">
        <v>0</v>
      </c>
      <c r="M26" s="32">
        <v>0</v>
      </c>
      <c r="N26" s="37">
        <v>15</v>
      </c>
    </row>
    <row r="27" spans="1:14" ht="13.5">
      <c r="A27" s="57" t="s">
        <v>53</v>
      </c>
      <c r="B27" s="50" t="s">
        <v>54</v>
      </c>
      <c r="C27" s="40">
        <f t="shared" si="0"/>
        <v>60356</v>
      </c>
      <c r="D27" s="52">
        <v>0.04</v>
      </c>
      <c r="E27" s="53">
        <v>469</v>
      </c>
      <c r="F27" s="53">
        <v>19</v>
      </c>
      <c r="G27" s="53">
        <v>59887</v>
      </c>
      <c r="H27" s="40">
        <f t="shared" si="1"/>
        <v>49800</v>
      </c>
      <c r="I27" s="54">
        <v>0.41</v>
      </c>
      <c r="J27" s="32">
        <v>49800</v>
      </c>
      <c r="K27" s="32">
        <v>0</v>
      </c>
      <c r="L27" s="32">
        <v>0</v>
      </c>
      <c r="M27" s="32">
        <v>0</v>
      </c>
      <c r="N27" s="37">
        <v>16</v>
      </c>
    </row>
    <row r="28" spans="1:14" ht="13.5">
      <c r="A28" s="57" t="s">
        <v>55</v>
      </c>
      <c r="B28" s="50" t="s">
        <v>56</v>
      </c>
      <c r="C28" s="51">
        <f t="shared" si="0"/>
        <v>56448</v>
      </c>
      <c r="D28" s="52">
        <v>0.69</v>
      </c>
      <c r="E28" s="53">
        <v>7464</v>
      </c>
      <c r="F28" s="53">
        <v>31</v>
      </c>
      <c r="G28" s="53">
        <v>48984</v>
      </c>
      <c r="H28" s="40">
        <f t="shared" si="1"/>
        <v>215008</v>
      </c>
      <c r="I28" s="54">
        <v>1.54</v>
      </c>
      <c r="J28" s="32">
        <v>109400</v>
      </c>
      <c r="K28" s="32">
        <v>105608</v>
      </c>
      <c r="L28" s="32">
        <v>5</v>
      </c>
      <c r="M28" s="32">
        <v>84510</v>
      </c>
      <c r="N28" s="37">
        <v>17</v>
      </c>
    </row>
    <row r="29" spans="1:14" ht="13.5">
      <c r="A29" s="57" t="s">
        <v>57</v>
      </c>
      <c r="B29" s="50" t="s">
        <v>58</v>
      </c>
      <c r="C29" s="40">
        <f t="shared" si="0"/>
        <v>380618</v>
      </c>
      <c r="D29" s="52">
        <v>29.05</v>
      </c>
      <c r="E29" s="53">
        <v>205827</v>
      </c>
      <c r="F29" s="53">
        <v>196</v>
      </c>
      <c r="G29" s="53">
        <v>174791</v>
      </c>
      <c r="H29" s="40">
        <f t="shared" si="1"/>
        <v>257473</v>
      </c>
      <c r="I29" s="54">
        <v>1.11</v>
      </c>
      <c r="J29" s="32">
        <v>203800</v>
      </c>
      <c r="K29" s="32">
        <v>53673</v>
      </c>
      <c r="L29" s="32">
        <v>0</v>
      </c>
      <c r="M29" s="32">
        <v>0</v>
      </c>
      <c r="N29" s="37">
        <v>18</v>
      </c>
    </row>
    <row r="30" spans="1:14" ht="13.5">
      <c r="A30" s="57" t="s">
        <v>59</v>
      </c>
      <c r="B30" s="50" t="s">
        <v>60</v>
      </c>
      <c r="C30" s="40">
        <f t="shared" si="0"/>
        <v>37169</v>
      </c>
      <c r="D30" s="52">
        <v>2.16</v>
      </c>
      <c r="E30" s="53">
        <v>14381</v>
      </c>
      <c r="F30" s="53">
        <v>23</v>
      </c>
      <c r="G30" s="53">
        <v>22788</v>
      </c>
      <c r="H30" s="40">
        <f t="shared" si="1"/>
        <v>0</v>
      </c>
      <c r="I30" s="54">
        <v>0</v>
      </c>
      <c r="J30" s="32">
        <v>0</v>
      </c>
      <c r="K30" s="32">
        <v>0</v>
      </c>
      <c r="L30" s="32">
        <v>0</v>
      </c>
      <c r="M30" s="32">
        <v>0</v>
      </c>
      <c r="N30" s="37">
        <v>19</v>
      </c>
    </row>
    <row r="31" spans="1:14" ht="13.5">
      <c r="A31" s="57" t="s">
        <v>61</v>
      </c>
      <c r="B31" s="50" t="s">
        <v>62</v>
      </c>
      <c r="C31" s="40">
        <f t="shared" si="0"/>
        <v>186628</v>
      </c>
      <c r="D31" s="52">
        <v>10.28</v>
      </c>
      <c r="E31" s="53">
        <v>103140</v>
      </c>
      <c r="F31" s="53">
        <v>76</v>
      </c>
      <c r="G31" s="53">
        <v>83488</v>
      </c>
      <c r="H31" s="40">
        <f t="shared" si="1"/>
        <v>0</v>
      </c>
      <c r="I31" s="54">
        <v>0</v>
      </c>
      <c r="J31" s="32">
        <v>0</v>
      </c>
      <c r="K31" s="32">
        <v>0</v>
      </c>
      <c r="L31" s="32">
        <v>0</v>
      </c>
      <c r="M31" s="32">
        <v>0</v>
      </c>
      <c r="N31" s="37">
        <v>20</v>
      </c>
    </row>
    <row r="32" spans="1:14" ht="13.5">
      <c r="A32" s="57" t="s">
        <v>63</v>
      </c>
      <c r="B32" s="50" t="s">
        <v>64</v>
      </c>
      <c r="C32" s="51">
        <f t="shared" si="0"/>
        <v>147265</v>
      </c>
      <c r="D32" s="52">
        <v>7.28</v>
      </c>
      <c r="E32" s="53">
        <v>97019</v>
      </c>
      <c r="F32" s="53">
        <v>47</v>
      </c>
      <c r="G32" s="53">
        <v>50246</v>
      </c>
      <c r="H32" s="40">
        <f t="shared" si="1"/>
        <v>271087</v>
      </c>
      <c r="I32" s="54">
        <v>1.74</v>
      </c>
      <c r="J32" s="32">
        <v>249100</v>
      </c>
      <c r="K32" s="32">
        <v>21987</v>
      </c>
      <c r="L32" s="32">
        <v>0</v>
      </c>
      <c r="M32" s="32">
        <v>0</v>
      </c>
      <c r="N32" s="37">
        <v>21</v>
      </c>
    </row>
    <row r="33" spans="1:14" ht="13.5">
      <c r="A33" s="57" t="s">
        <v>65</v>
      </c>
      <c r="B33" s="50" t="s">
        <v>66</v>
      </c>
      <c r="C33" s="51">
        <f t="shared" si="0"/>
        <v>42502</v>
      </c>
      <c r="D33" s="52">
        <v>2.96</v>
      </c>
      <c r="E33" s="53">
        <v>24522</v>
      </c>
      <c r="F33" s="53">
        <v>19</v>
      </c>
      <c r="G33" s="53">
        <v>17980</v>
      </c>
      <c r="H33" s="40">
        <f t="shared" si="1"/>
        <v>34145</v>
      </c>
      <c r="I33" s="54">
        <v>0.13</v>
      </c>
      <c r="J33" s="32">
        <v>31000</v>
      </c>
      <c r="K33" s="32">
        <v>3145</v>
      </c>
      <c r="L33" s="32">
        <v>0</v>
      </c>
      <c r="M33" s="32">
        <v>0</v>
      </c>
      <c r="N33" s="37">
        <v>22</v>
      </c>
    </row>
    <row r="34" spans="1:14" ht="13.5">
      <c r="A34" s="58" t="s">
        <v>67</v>
      </c>
      <c r="B34" s="59" t="s">
        <v>68</v>
      </c>
      <c r="C34" s="60">
        <f t="shared" si="0"/>
        <v>65409</v>
      </c>
      <c r="D34" s="61">
        <v>3.47</v>
      </c>
      <c r="E34" s="62">
        <v>29137</v>
      </c>
      <c r="F34" s="63">
        <v>17</v>
      </c>
      <c r="G34" s="62">
        <v>36272</v>
      </c>
      <c r="H34" s="64">
        <f t="shared" si="1"/>
        <v>0</v>
      </c>
      <c r="I34" s="65">
        <v>0</v>
      </c>
      <c r="J34" s="66">
        <v>0</v>
      </c>
      <c r="K34" s="66">
        <v>0</v>
      </c>
      <c r="L34" s="66">
        <v>0</v>
      </c>
      <c r="M34" s="66">
        <v>0</v>
      </c>
      <c r="N34" s="67">
        <v>23</v>
      </c>
    </row>
    <row r="35" spans="1:13" ht="13.5">
      <c r="A35" s="68"/>
      <c r="B35" s="69" t="s">
        <v>69</v>
      </c>
      <c r="C35" s="51"/>
      <c r="D35" s="70"/>
      <c r="E35" s="32"/>
      <c r="F35" s="71"/>
      <c r="G35" s="32"/>
      <c r="H35" s="40"/>
      <c r="I35" s="72"/>
      <c r="J35" s="32"/>
      <c r="K35" s="32"/>
      <c r="L35" s="32"/>
      <c r="M35" s="32"/>
    </row>
    <row r="36" spans="4:13" s="4" customFormat="1" ht="12">
      <c r="D36" s="73"/>
      <c r="G36" s="74"/>
      <c r="H36" s="73"/>
      <c r="J36" s="74"/>
      <c r="K36" s="75"/>
      <c r="L36" s="76"/>
      <c r="M36" s="75"/>
    </row>
  </sheetData>
  <sheetProtection/>
  <mergeCells count="8">
    <mergeCell ref="A8:B8"/>
    <mergeCell ref="A10:B10"/>
    <mergeCell ref="A4:B6"/>
    <mergeCell ref="N4:N6"/>
    <mergeCell ref="C5:C6"/>
    <mergeCell ref="H5:H6"/>
    <mergeCell ref="K5:K6"/>
    <mergeCell ref="A7:B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2009-04-13T02:16:37Z</dcterms:created>
  <dcterms:modified xsi:type="dcterms:W3CDTF">2009-04-13T02:16:43Z</dcterms:modified>
  <cp:category/>
  <cp:version/>
  <cp:contentType/>
  <cp:contentStatus/>
</cp:coreProperties>
</file>