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'24.市町村別人口動態'!$A$1:$M$90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<sst xmlns="http://schemas.openxmlformats.org/spreadsheetml/2006/main" count="176" uniqueCount="107">
  <si>
    <t>24．市　　町　　村　　別　</t>
  </si>
  <si>
    <t>（単位　人、‰、件）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</si>
  <si>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</si>
  <si>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</si>
  <si>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</si>
  <si>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</si>
  <si>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</si>
  <si>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</si>
  <si>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</si>
  <si>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</si>
  <si>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</si>
  <si>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</si>
  <si>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</si>
  <si>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</si>
  <si>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</si>
  <si>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</si>
  <si>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市　町　村</t>
  </si>
  <si>
    <t>人 口</t>
  </si>
  <si>
    <t>出　産</t>
  </si>
  <si>
    <t>児　数</t>
  </si>
  <si>
    <t>千 対</t>
  </si>
  <si>
    <t>者　数</t>
  </si>
  <si>
    <t>増減数</t>
  </si>
  <si>
    <t>胎　数</t>
  </si>
  <si>
    <t>千　対</t>
  </si>
  <si>
    <t>件   数</t>
  </si>
  <si>
    <t>昭和59年</t>
  </si>
  <si>
    <t xml:space="preserve">  60</t>
  </si>
  <si>
    <t xml:space="preserve">  61</t>
  </si>
  <si>
    <t xml:space="preserve">  62</t>
  </si>
  <si>
    <t xml:space="preserve">  63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</si>
  <si>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</si>
  <si>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</si>
  <si>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</si>
  <si>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</si>
  <si>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</si>
  <si>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</si>
  <si>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</si>
  <si>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</si>
  <si>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</si>
  <si>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</si>
  <si>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</si>
  <si>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</si>
  <si>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</si>
  <si>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-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</si>
  <si>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</si>
  <si>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</si>
  <si>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</si>
  <si>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</si>
  <si>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</si>
  <si>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</si>
  <si>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</si>
  <si>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</si>
  <si>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</si>
  <si>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</si>
  <si>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</si>
  <si>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</si>
  <si>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</si>
  <si>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</si>
  <si>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</si>
  <si>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</si>
  <si>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</si>
  <si>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</si>
  <si>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</si>
  <si>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</si>
  <si>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資料：県健康対策課</t>
  </si>
  <si>
    <t>人　　口　　動　　態</t>
  </si>
  <si>
    <t>南海部郡</t>
  </si>
  <si>
    <t>上 浦 町</t>
  </si>
  <si>
    <t>弥 生 町</t>
  </si>
  <si>
    <t>本匠村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</si>
  <si>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</si>
  <si>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</si>
  <si>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</si>
  <si>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</si>
  <si>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</si>
  <si>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</si>
  <si>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</si>
  <si>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</si>
  <si>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</si>
  <si>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-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</si>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</sst>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 quotePrefix="1">
      <alignment horizont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37" fontId="23" fillId="0" borderId="0" xfId="60" applyFont="1" applyBorder="1" applyAlignment="1" applyProtection="1">
      <alignment horizontal="distributed"/>
      <protection locked="0"/>
    </xf>
    <xf numFmtId="176" fontId="23" fillId="0" borderId="14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0" fontId="20" fillId="0" borderId="0" xfId="0" applyNumberFormat="1" applyFont="1" applyAlignment="1" applyProtection="1">
      <alignment/>
      <protection locked="0"/>
    </xf>
    <xf numFmtId="37" fontId="20" fillId="0" borderId="16" xfId="60" applyFont="1" applyBorder="1" applyAlignment="1" applyProtection="1">
      <alignment horizontal="distributed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8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37" fontId="23" fillId="0" borderId="0" xfId="61" applyFont="1" applyBorder="1" applyAlignment="1" applyProtection="1">
      <alignment horizontal="distributed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16" xfId="61" applyFont="1" applyBorder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24.市町村別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552450</xdr:colOff>
      <xdr:row>5</xdr:row>
      <xdr:rowOff>161925</xdr:rowOff>
    </xdr:to>
    <xdr:sp>
      <xdr:nvSpPr>
        <xdr:cNvPr id="1" name="AutoShape 7"/>
        <xdr:cNvSpPr>
          <a:spLocks/>
        </xdr:cNvSpPr>
      </xdr:nvSpPr>
      <xdr:spPr>
        <a:xfrm>
          <a:off x="4733925" y="800100"/>
          <a:ext cx="4857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49</xdr:row>
      <xdr:rowOff>28575</xdr:rowOff>
    </xdr:from>
    <xdr:to>
      <xdr:col>8</xdr:col>
      <xdr:colOff>581025</xdr:colOff>
      <xdr:row>50</xdr:row>
      <xdr:rowOff>161925</xdr:rowOff>
    </xdr:to>
    <xdr:sp>
      <xdr:nvSpPr>
        <xdr:cNvPr id="2" name="AutoShape 13"/>
        <xdr:cNvSpPr>
          <a:spLocks/>
        </xdr:cNvSpPr>
      </xdr:nvSpPr>
      <xdr:spPr>
        <a:xfrm>
          <a:off x="4733925" y="11591925"/>
          <a:ext cx="5143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47625</xdr:rowOff>
    </xdr:from>
    <xdr:to>
      <xdr:col>4</xdr:col>
      <xdr:colOff>438150</xdr:colOff>
      <xdr:row>5</xdr:row>
      <xdr:rowOff>161925</xdr:rowOff>
    </xdr:to>
    <xdr:sp>
      <xdr:nvSpPr>
        <xdr:cNvPr id="3" name="AutoShape 19"/>
        <xdr:cNvSpPr>
          <a:spLocks/>
        </xdr:cNvSpPr>
      </xdr:nvSpPr>
      <xdr:spPr>
        <a:xfrm>
          <a:off x="2514600" y="819150"/>
          <a:ext cx="409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47625</xdr:rowOff>
    </xdr:from>
    <xdr:to>
      <xdr:col>6</xdr:col>
      <xdr:colOff>523875</xdr:colOff>
      <xdr:row>5</xdr:row>
      <xdr:rowOff>142875</xdr:rowOff>
    </xdr:to>
    <xdr:sp>
      <xdr:nvSpPr>
        <xdr:cNvPr id="4" name="AutoShape 21"/>
        <xdr:cNvSpPr>
          <a:spLocks/>
        </xdr:cNvSpPr>
      </xdr:nvSpPr>
      <xdr:spPr>
        <a:xfrm>
          <a:off x="3629025" y="819150"/>
          <a:ext cx="4476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</xdr:row>
      <xdr:rowOff>47625</xdr:rowOff>
    </xdr:from>
    <xdr:to>
      <xdr:col>10</xdr:col>
      <xdr:colOff>447675</xdr:colOff>
      <xdr:row>5</xdr:row>
      <xdr:rowOff>161925</xdr:rowOff>
    </xdr:to>
    <xdr:sp>
      <xdr:nvSpPr>
        <xdr:cNvPr id="5" name="AutoShape 22"/>
        <xdr:cNvSpPr>
          <a:spLocks/>
        </xdr:cNvSpPr>
      </xdr:nvSpPr>
      <xdr:spPr>
        <a:xfrm>
          <a:off x="5924550" y="819150"/>
          <a:ext cx="4095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400050</xdr:colOff>
      <xdr:row>5</xdr:row>
      <xdr:rowOff>171450</xdr:rowOff>
    </xdr:to>
    <xdr:sp>
      <xdr:nvSpPr>
        <xdr:cNvPr id="6" name="AutoShape 23"/>
        <xdr:cNvSpPr>
          <a:spLocks/>
        </xdr:cNvSpPr>
      </xdr:nvSpPr>
      <xdr:spPr>
        <a:xfrm>
          <a:off x="6953250" y="828675"/>
          <a:ext cx="3524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19050</xdr:rowOff>
    </xdr:from>
    <xdr:to>
      <xdr:col>2</xdr:col>
      <xdr:colOff>476250</xdr:colOff>
      <xdr:row>5</xdr:row>
      <xdr:rowOff>180975</xdr:rowOff>
    </xdr:to>
    <xdr:sp>
      <xdr:nvSpPr>
        <xdr:cNvPr id="7" name="AutoShape 27"/>
        <xdr:cNvSpPr>
          <a:spLocks/>
        </xdr:cNvSpPr>
      </xdr:nvSpPr>
      <xdr:spPr>
        <a:xfrm>
          <a:off x="1419225" y="790575"/>
          <a:ext cx="3905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49</xdr:row>
      <xdr:rowOff>38100</xdr:rowOff>
    </xdr:from>
    <xdr:to>
      <xdr:col>2</xdr:col>
      <xdr:colOff>476250</xdr:colOff>
      <xdr:row>50</xdr:row>
      <xdr:rowOff>171450</xdr:rowOff>
    </xdr:to>
    <xdr:sp>
      <xdr:nvSpPr>
        <xdr:cNvPr id="8" name="AutoShape 33"/>
        <xdr:cNvSpPr>
          <a:spLocks/>
        </xdr:cNvSpPr>
      </xdr:nvSpPr>
      <xdr:spPr>
        <a:xfrm>
          <a:off x="1419225" y="11601450"/>
          <a:ext cx="390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49</xdr:row>
      <xdr:rowOff>19050</xdr:rowOff>
    </xdr:from>
    <xdr:to>
      <xdr:col>4</xdr:col>
      <xdr:colOff>438150</xdr:colOff>
      <xdr:row>50</xdr:row>
      <xdr:rowOff>171450</xdr:rowOff>
    </xdr:to>
    <xdr:sp>
      <xdr:nvSpPr>
        <xdr:cNvPr id="9" name="AutoShape 34"/>
        <xdr:cNvSpPr>
          <a:spLocks/>
        </xdr:cNvSpPr>
      </xdr:nvSpPr>
      <xdr:spPr>
        <a:xfrm>
          <a:off x="2543175" y="11582400"/>
          <a:ext cx="3810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49</xdr:row>
      <xdr:rowOff>57150</xdr:rowOff>
    </xdr:from>
    <xdr:to>
      <xdr:col>6</xdr:col>
      <xdr:colOff>514350</xdr:colOff>
      <xdr:row>50</xdr:row>
      <xdr:rowOff>161925</xdr:rowOff>
    </xdr:to>
    <xdr:sp>
      <xdr:nvSpPr>
        <xdr:cNvPr id="10" name="AutoShape 35"/>
        <xdr:cNvSpPr>
          <a:spLocks/>
        </xdr:cNvSpPr>
      </xdr:nvSpPr>
      <xdr:spPr>
        <a:xfrm>
          <a:off x="3629025" y="11620500"/>
          <a:ext cx="4381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49</xdr:row>
      <xdr:rowOff>38100</xdr:rowOff>
    </xdr:from>
    <xdr:to>
      <xdr:col>10</xdr:col>
      <xdr:colOff>447675</xdr:colOff>
      <xdr:row>50</xdr:row>
      <xdr:rowOff>152400</xdr:rowOff>
    </xdr:to>
    <xdr:sp>
      <xdr:nvSpPr>
        <xdr:cNvPr id="11" name="AutoShape 36"/>
        <xdr:cNvSpPr>
          <a:spLocks/>
        </xdr:cNvSpPr>
      </xdr:nvSpPr>
      <xdr:spPr>
        <a:xfrm>
          <a:off x="5934075" y="11601450"/>
          <a:ext cx="4000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49</xdr:row>
      <xdr:rowOff>28575</xdr:rowOff>
    </xdr:from>
    <xdr:to>
      <xdr:col>12</xdr:col>
      <xdr:colOff>400050</xdr:colOff>
      <xdr:row>50</xdr:row>
      <xdr:rowOff>152400</xdr:rowOff>
    </xdr:to>
    <xdr:sp>
      <xdr:nvSpPr>
        <xdr:cNvPr id="12" name="AutoShape 37"/>
        <xdr:cNvSpPr>
          <a:spLocks/>
        </xdr:cNvSpPr>
      </xdr:nvSpPr>
      <xdr:spPr>
        <a:xfrm>
          <a:off x="6962775" y="11591925"/>
          <a:ext cx="3429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zoomScalePageLayoutView="0" workbookViewId="0" topLeftCell="A81">
      <selection activeCell="J96" sqref="J96"/>
    </sheetView>
  </sheetViews>
  <sheetFormatPr defaultColWidth="9.00390625" defaultRowHeight="13.5"/>
  <cols>
    <col min="1" max="1" width="9.625" style="5" customWidth="1"/>
    <col min="2" max="2" width="7.875" style="5" customWidth="1"/>
    <col min="3" max="3" width="7.25390625" style="5" customWidth="1"/>
    <col min="4" max="4" width="7.875" style="5" customWidth="1"/>
    <col min="5" max="5" width="6.125" style="5" customWidth="1"/>
    <col min="6" max="6" width="7.875" style="5" customWidth="1"/>
    <col min="7" max="7" width="7.50390625" style="5" customWidth="1"/>
    <col min="8" max="8" width="7.125" style="5" customWidth="1"/>
    <col min="9" max="9" width="8.125" style="5" customWidth="1"/>
    <col min="10" max="10" width="7.875" style="5" customWidth="1"/>
    <col min="11" max="11" width="6.25390625" style="5" customWidth="1"/>
    <col min="12" max="12" width="7.125" style="5" customWidth="1"/>
    <col min="13" max="13" width="5.503906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 thickTop="1">
      <c r="A3" s="6"/>
      <c r="B3" s="7" t="s">
        <v>2</v>
      </c>
      <c r="C3" s="8"/>
      <c r="D3" s="7" t="s">
        <v>3</v>
      </c>
      <c r="E3" s="8"/>
      <c r="F3" s="7" t="s">
        <v>4</v>
      </c>
      <c r="G3" s="8"/>
      <c r="H3" s="7" t="s">
        <v>5</v>
      </c>
      <c r="I3" s="8"/>
      <c r="J3" s="7" t="s">
        <v>6</v>
      </c>
      <c r="K3" s="8"/>
      <c r="L3" s="7" t="s">
        <v>7</v>
      </c>
      <c r="M3" s="8"/>
    </row>
    <row r="4" spans="1:13" ht="15" customHeight="1">
      <c r="A4" s="9" t="s">
        <v>8</v>
      </c>
      <c r="B4" s="10" t="s">
        <v>9</v>
      </c>
      <c r="C4" s="11" t="s">
        <v>10</v>
      </c>
      <c r="D4" s="10" t="s">
        <v>11</v>
      </c>
      <c r="E4" s="11" t="s">
        <v>10</v>
      </c>
      <c r="F4" s="11" t="s">
        <v>12</v>
      </c>
      <c r="G4" s="11" t="s">
        <v>10</v>
      </c>
      <c r="H4" s="10" t="s">
        <v>13</v>
      </c>
      <c r="I4" s="11" t="s">
        <v>10</v>
      </c>
      <c r="J4" s="10" t="s">
        <v>14</v>
      </c>
      <c r="K4" s="11" t="s">
        <v>10</v>
      </c>
      <c r="L4" s="10" t="s">
        <v>15</v>
      </c>
      <c r="M4" s="11" t="s">
        <v>10</v>
      </c>
    </row>
    <row r="5" spans="1:13" ht="15" customHeight="1">
      <c r="A5" s="12" t="s">
        <v>16</v>
      </c>
      <c r="B5" s="13"/>
      <c r="C5" s="11" t="s">
        <v>17</v>
      </c>
      <c r="D5" s="14"/>
      <c r="E5" s="11" t="s">
        <v>17</v>
      </c>
      <c r="F5" s="11"/>
      <c r="G5" s="11" t="s">
        <v>17</v>
      </c>
      <c r="H5" s="14"/>
      <c r="I5" s="11" t="s">
        <v>18</v>
      </c>
      <c r="J5" s="13"/>
      <c r="K5" s="11" t="s">
        <v>17</v>
      </c>
      <c r="L5" s="14"/>
      <c r="M5" s="11" t="s">
        <v>17</v>
      </c>
    </row>
    <row r="6" spans="1:13" ht="15" customHeight="1">
      <c r="A6" s="15"/>
      <c r="B6" s="16" t="s">
        <v>19</v>
      </c>
      <c r="C6" s="17" t="s">
        <v>20</v>
      </c>
      <c r="D6" s="16" t="s">
        <v>21</v>
      </c>
      <c r="E6" s="17" t="s">
        <v>20</v>
      </c>
      <c r="F6" s="17" t="s">
        <v>22</v>
      </c>
      <c r="G6" s="17" t="s">
        <v>20</v>
      </c>
      <c r="H6" s="16" t="s">
        <v>23</v>
      </c>
      <c r="I6" s="17" t="s">
        <v>24</v>
      </c>
      <c r="J6" s="18" t="s">
        <v>25</v>
      </c>
      <c r="K6" s="17" t="s">
        <v>20</v>
      </c>
      <c r="L6" s="18" t="s">
        <v>25</v>
      </c>
      <c r="M6" s="17" t="s">
        <v>20</v>
      </c>
    </row>
    <row r="7" spans="1:13" ht="18.75" customHeight="1">
      <c r="A7" s="19" t="s">
        <v>26</v>
      </c>
      <c r="B7" s="20">
        <v>14850</v>
      </c>
      <c r="C7" s="21">
        <v>12</v>
      </c>
      <c r="D7" s="22">
        <v>9550</v>
      </c>
      <c r="E7" s="21">
        <v>7.7</v>
      </c>
      <c r="F7" s="22">
        <v>5300</v>
      </c>
      <c r="G7" s="21">
        <v>4.3</v>
      </c>
      <c r="H7" s="22">
        <v>1008</v>
      </c>
      <c r="I7" s="21">
        <v>63.6</v>
      </c>
      <c r="J7" s="22">
        <v>7022</v>
      </c>
      <c r="K7" s="21">
        <v>5.7</v>
      </c>
      <c r="L7" s="22">
        <v>2031</v>
      </c>
      <c r="M7" s="23">
        <v>1.63</v>
      </c>
    </row>
    <row r="8" spans="1:13" ht="18.75" customHeight="1">
      <c r="A8" s="19" t="s">
        <v>27</v>
      </c>
      <c r="B8" s="20">
        <v>14420</v>
      </c>
      <c r="C8" s="21">
        <v>11.6</v>
      </c>
      <c r="D8" s="22">
        <v>9736</v>
      </c>
      <c r="E8" s="21">
        <v>7.8</v>
      </c>
      <c r="F8" s="22">
        <v>4684</v>
      </c>
      <c r="G8" s="21">
        <v>3.8</v>
      </c>
      <c r="H8" s="22">
        <v>974</v>
      </c>
      <c r="I8" s="21">
        <v>63.3</v>
      </c>
      <c r="J8" s="22">
        <v>6966</v>
      </c>
      <c r="K8" s="21">
        <v>5.6</v>
      </c>
      <c r="L8" s="22">
        <v>1788</v>
      </c>
      <c r="M8" s="23">
        <v>1.43</v>
      </c>
    </row>
    <row r="9" spans="1:13" ht="18.75" customHeight="1">
      <c r="A9" s="19" t="s">
        <v>28</v>
      </c>
      <c r="B9" s="20">
        <v>13954</v>
      </c>
      <c r="C9" s="21">
        <v>11.2</v>
      </c>
      <c r="D9" s="22">
        <v>9776</v>
      </c>
      <c r="E9" s="21">
        <v>7.8</v>
      </c>
      <c r="F9" s="22">
        <v>4179</v>
      </c>
      <c r="G9" s="21">
        <v>3.4</v>
      </c>
      <c r="H9" s="22">
        <v>946</v>
      </c>
      <c r="I9" s="21">
        <v>63.5</v>
      </c>
      <c r="J9" s="22">
        <v>6659</v>
      </c>
      <c r="K9" s="21">
        <v>5.3</v>
      </c>
      <c r="L9" s="22">
        <v>1858</v>
      </c>
      <c r="M9" s="23">
        <v>1.49</v>
      </c>
    </row>
    <row r="10" spans="1:13" ht="18.75" customHeight="1">
      <c r="A10" s="19" t="s">
        <v>29</v>
      </c>
      <c r="B10" s="20">
        <v>13351</v>
      </c>
      <c r="C10" s="21">
        <v>10.7</v>
      </c>
      <c r="D10" s="22">
        <v>9623</v>
      </c>
      <c r="E10" s="21">
        <v>7.7</v>
      </c>
      <c r="F10" s="22">
        <v>3728</v>
      </c>
      <c r="G10" s="21">
        <v>3</v>
      </c>
      <c r="H10" s="22">
        <v>799</v>
      </c>
      <c r="I10" s="21">
        <v>56.5</v>
      </c>
      <c r="J10" s="22">
        <v>6234</v>
      </c>
      <c r="K10" s="21">
        <v>5</v>
      </c>
      <c r="L10" s="22">
        <v>1764</v>
      </c>
      <c r="M10" s="23">
        <v>1.42</v>
      </c>
    </row>
    <row r="11" spans="1:13" s="29" customFormat="1" ht="18.75" customHeight="1">
      <c r="A11" s="24" t="s">
        <v>30</v>
      </c>
      <c r="B11" s="25">
        <f>SUM(B12:B13)</f>
        <v>12868</v>
      </c>
      <c r="C11" s="26">
        <v>10.4</v>
      </c>
      <c r="D11" s="27">
        <f>SUM(D12:D13)</f>
        <v>9977</v>
      </c>
      <c r="E11" s="26">
        <v>8</v>
      </c>
      <c r="F11" s="27">
        <f>SUM(F12:F13)</f>
        <v>2891</v>
      </c>
      <c r="G11" s="26">
        <v>2.3</v>
      </c>
      <c r="H11" s="27">
        <f>SUM(H12:H13)</f>
        <v>862</v>
      </c>
      <c r="I11" s="26">
        <v>62.8</v>
      </c>
      <c r="J11" s="27">
        <f>SUM(J12:J13)</f>
        <v>6488</v>
      </c>
      <c r="K11" s="26">
        <v>5.2</v>
      </c>
      <c r="L11" s="27">
        <f>SUM(L12:L13)</f>
        <v>1639</v>
      </c>
      <c r="M11" s="28">
        <v>1.32</v>
      </c>
    </row>
    <row r="12" spans="1:13" s="29" customFormat="1" ht="23.25" customHeight="1">
      <c r="A12" s="30" t="s">
        <v>31</v>
      </c>
      <c r="B12" s="31">
        <f>SUM(B14:B24)</f>
        <v>9733</v>
      </c>
      <c r="C12" s="26">
        <v>10.8</v>
      </c>
      <c r="D12" s="32">
        <f>SUM(D14:D24)</f>
        <v>6324</v>
      </c>
      <c r="E12" s="33">
        <v>7</v>
      </c>
      <c r="F12" s="32">
        <f>SUM(F14:F24)</f>
        <v>3409</v>
      </c>
      <c r="G12" s="33">
        <v>3.8</v>
      </c>
      <c r="H12" s="32">
        <f>SUM(H14:H24)</f>
        <v>647</v>
      </c>
      <c r="I12" s="33">
        <v>62.3</v>
      </c>
      <c r="J12" s="32">
        <f>SUM(J14:J24)</f>
        <v>4868</v>
      </c>
      <c r="K12" s="33">
        <v>5.4</v>
      </c>
      <c r="L12" s="32">
        <f>SUM(L14:L24)</f>
        <v>1316</v>
      </c>
      <c r="M12" s="34">
        <v>1.46</v>
      </c>
    </row>
    <row r="13" spans="1:13" s="29" customFormat="1" ht="23.25" customHeight="1">
      <c r="A13" s="30" t="s">
        <v>32</v>
      </c>
      <c r="B13" s="31">
        <f>B25+B29+B35+B38+B43+B52+B61+B70+B74+B77+B83+B88</f>
        <v>3135</v>
      </c>
      <c r="C13" s="26">
        <v>9.1</v>
      </c>
      <c r="D13" s="32">
        <f>D25+D29+D35+D38+D43+D52+D61+D70+D74+D77+D83+D88</f>
        <v>3653</v>
      </c>
      <c r="E13" s="33">
        <v>10.6</v>
      </c>
      <c r="F13" s="32">
        <f>F25+F29+F35+F38+F43+F52+F61+F70+F74+F77+F83+F88</f>
        <v>-518</v>
      </c>
      <c r="G13" s="33">
        <v>-1.5</v>
      </c>
      <c r="H13" s="32">
        <f>H25+H29+H35+H38+H43+H52+H61+H70+H74+H77+H83+H88</f>
        <v>215</v>
      </c>
      <c r="I13" s="33">
        <v>64.2</v>
      </c>
      <c r="J13" s="32">
        <f>J25+J29+J35+J38+J43+J52+J61+J70+J74+J77+J83+J88</f>
        <v>1620</v>
      </c>
      <c r="K13" s="33">
        <v>4.7</v>
      </c>
      <c r="L13" s="32">
        <f>L25+L29+L35+L38+L43+L52+L61+L70+L74+L77+L83+L88</f>
        <v>323</v>
      </c>
      <c r="M13" s="34">
        <v>0.94</v>
      </c>
    </row>
    <row r="14" spans="1:13" ht="22.5" customHeight="1">
      <c r="A14" s="35" t="s">
        <v>33</v>
      </c>
      <c r="B14" s="20">
        <v>4800</v>
      </c>
      <c r="C14" s="21">
        <v>12</v>
      </c>
      <c r="D14" s="22">
        <v>2062</v>
      </c>
      <c r="E14" s="21">
        <v>5.1</v>
      </c>
      <c r="F14" s="22">
        <v>2738</v>
      </c>
      <c r="G14" s="21">
        <v>6.8</v>
      </c>
      <c r="H14" s="22">
        <v>285</v>
      </c>
      <c r="I14" s="21">
        <v>56</v>
      </c>
      <c r="J14" s="22">
        <v>2394</v>
      </c>
      <c r="K14" s="21">
        <v>6</v>
      </c>
      <c r="L14" s="22">
        <v>598</v>
      </c>
      <c r="M14" s="23">
        <v>1.49</v>
      </c>
    </row>
    <row r="15" spans="1:13" ht="18.75" customHeight="1">
      <c r="A15" s="35" t="s">
        <v>34</v>
      </c>
      <c r="B15" s="20">
        <v>1202</v>
      </c>
      <c r="C15" s="21">
        <v>9.1</v>
      </c>
      <c r="D15" s="22">
        <v>1115</v>
      </c>
      <c r="E15" s="21">
        <v>8.4</v>
      </c>
      <c r="F15" s="22">
        <v>87</v>
      </c>
      <c r="G15" s="21">
        <v>0.7</v>
      </c>
      <c r="H15" s="22">
        <v>126</v>
      </c>
      <c r="I15" s="21">
        <v>94.9</v>
      </c>
      <c r="J15" s="22">
        <v>750</v>
      </c>
      <c r="K15" s="21">
        <v>5.7</v>
      </c>
      <c r="L15" s="22">
        <v>267</v>
      </c>
      <c r="M15" s="23">
        <v>2.02</v>
      </c>
    </row>
    <row r="16" spans="1:13" ht="18.75" customHeight="1">
      <c r="A16" s="35" t="s">
        <v>35</v>
      </c>
      <c r="B16" s="20">
        <v>721</v>
      </c>
      <c r="C16" s="21">
        <v>10.9</v>
      </c>
      <c r="D16" s="22">
        <v>524</v>
      </c>
      <c r="E16" s="21">
        <v>7.9</v>
      </c>
      <c r="F16" s="22">
        <v>197</v>
      </c>
      <c r="G16" s="21">
        <v>3</v>
      </c>
      <c r="H16" s="22">
        <v>44</v>
      </c>
      <c r="I16" s="21">
        <v>57.5</v>
      </c>
      <c r="J16" s="22">
        <v>352</v>
      </c>
      <c r="K16" s="21">
        <v>5.3</v>
      </c>
      <c r="L16" s="22">
        <v>104</v>
      </c>
      <c r="M16" s="23">
        <v>1.57</v>
      </c>
    </row>
    <row r="17" spans="1:13" ht="18.75" customHeight="1">
      <c r="A17" s="35" t="s">
        <v>36</v>
      </c>
      <c r="B17" s="20">
        <v>749</v>
      </c>
      <c r="C17" s="21">
        <v>11.5</v>
      </c>
      <c r="D17" s="22">
        <v>521</v>
      </c>
      <c r="E17" s="21">
        <v>8</v>
      </c>
      <c r="F17" s="22">
        <v>228</v>
      </c>
      <c r="G17" s="21">
        <v>3.5</v>
      </c>
      <c r="H17" s="22">
        <v>52</v>
      </c>
      <c r="I17" s="21">
        <v>64.9</v>
      </c>
      <c r="J17" s="22">
        <v>329</v>
      </c>
      <c r="K17" s="21">
        <v>5</v>
      </c>
      <c r="L17" s="22">
        <v>98</v>
      </c>
      <c r="M17" s="23">
        <v>1.5</v>
      </c>
    </row>
    <row r="18" spans="1:13" ht="18.75" customHeight="1">
      <c r="A18" s="35" t="s">
        <v>37</v>
      </c>
      <c r="B18" s="20">
        <v>572</v>
      </c>
      <c r="C18" s="21">
        <v>10.7</v>
      </c>
      <c r="D18" s="22">
        <v>383</v>
      </c>
      <c r="E18" s="21">
        <v>7.2</v>
      </c>
      <c r="F18" s="22">
        <v>189</v>
      </c>
      <c r="G18" s="21">
        <v>3.5</v>
      </c>
      <c r="H18" s="22">
        <v>31</v>
      </c>
      <c r="I18" s="21">
        <v>51.4</v>
      </c>
      <c r="J18" s="22">
        <v>244</v>
      </c>
      <c r="K18" s="21">
        <v>4.6</v>
      </c>
      <c r="L18" s="22">
        <v>83</v>
      </c>
      <c r="M18" s="23">
        <v>1.55</v>
      </c>
    </row>
    <row r="19" spans="1:13" ht="18.75" customHeight="1">
      <c r="A19" s="35" t="s">
        <v>38</v>
      </c>
      <c r="B19" s="20">
        <v>352</v>
      </c>
      <c r="C19" s="21">
        <v>9</v>
      </c>
      <c r="D19" s="22">
        <v>336</v>
      </c>
      <c r="E19" s="21">
        <v>8.6</v>
      </c>
      <c r="F19" s="22">
        <v>16</v>
      </c>
      <c r="G19" s="21">
        <v>0.4</v>
      </c>
      <c r="H19" s="22">
        <v>16</v>
      </c>
      <c r="I19" s="21">
        <v>43.5</v>
      </c>
      <c r="J19" s="22">
        <v>143</v>
      </c>
      <c r="K19" s="21">
        <v>3.7</v>
      </c>
      <c r="L19" s="22">
        <v>32</v>
      </c>
      <c r="M19" s="23">
        <v>0.82</v>
      </c>
    </row>
    <row r="20" spans="1:13" ht="18.75" customHeight="1">
      <c r="A20" s="35" t="s">
        <v>39</v>
      </c>
      <c r="B20" s="20">
        <v>235</v>
      </c>
      <c r="C20" s="21">
        <v>8.5</v>
      </c>
      <c r="D20" s="22">
        <v>209</v>
      </c>
      <c r="E20" s="21">
        <v>7.6</v>
      </c>
      <c r="F20" s="22">
        <v>26</v>
      </c>
      <c r="G20" s="21">
        <v>0.9</v>
      </c>
      <c r="H20" s="22">
        <v>12</v>
      </c>
      <c r="I20" s="21">
        <v>48.6</v>
      </c>
      <c r="J20" s="22">
        <v>128</v>
      </c>
      <c r="K20" s="21">
        <v>4.6</v>
      </c>
      <c r="L20" s="22">
        <v>37</v>
      </c>
      <c r="M20" s="23">
        <v>1.34</v>
      </c>
    </row>
    <row r="21" spans="1:13" ht="18.75" customHeight="1">
      <c r="A21" s="35" t="s">
        <v>40</v>
      </c>
      <c r="B21" s="20">
        <v>177</v>
      </c>
      <c r="C21" s="21">
        <v>8.5</v>
      </c>
      <c r="D21" s="22">
        <v>213</v>
      </c>
      <c r="E21" s="21">
        <v>10.2</v>
      </c>
      <c r="F21" s="22">
        <v>-36</v>
      </c>
      <c r="G21" s="21">
        <v>-1.7</v>
      </c>
      <c r="H21" s="22">
        <v>14</v>
      </c>
      <c r="I21" s="21">
        <v>73.3</v>
      </c>
      <c r="J21" s="22">
        <v>79</v>
      </c>
      <c r="K21" s="21">
        <v>3.8</v>
      </c>
      <c r="L21" s="22">
        <v>23</v>
      </c>
      <c r="M21" s="23">
        <v>1.1</v>
      </c>
    </row>
    <row r="22" spans="1:13" ht="18.75" customHeight="1">
      <c r="A22" s="35" t="s">
        <v>41</v>
      </c>
      <c r="B22" s="20">
        <v>203</v>
      </c>
      <c r="C22" s="21">
        <v>10.2</v>
      </c>
      <c r="D22" s="22">
        <v>205</v>
      </c>
      <c r="E22" s="21">
        <v>10.3</v>
      </c>
      <c r="F22" s="22">
        <v>-2</v>
      </c>
      <c r="G22" s="21">
        <v>-0.1</v>
      </c>
      <c r="H22" s="22">
        <v>8</v>
      </c>
      <c r="I22" s="21">
        <v>37.9</v>
      </c>
      <c r="J22" s="22">
        <v>85</v>
      </c>
      <c r="K22" s="21">
        <v>4.3</v>
      </c>
      <c r="L22" s="22">
        <v>12</v>
      </c>
      <c r="M22" s="23">
        <v>0.6</v>
      </c>
    </row>
    <row r="23" spans="1:13" ht="18.75" customHeight="1">
      <c r="A23" s="35" t="s">
        <v>42</v>
      </c>
      <c r="B23" s="20">
        <v>216</v>
      </c>
      <c r="C23" s="21">
        <v>9.8</v>
      </c>
      <c r="D23" s="22">
        <v>250</v>
      </c>
      <c r="E23" s="21">
        <v>11.4</v>
      </c>
      <c r="F23" s="22">
        <v>-34</v>
      </c>
      <c r="G23" s="21">
        <v>-1.5</v>
      </c>
      <c r="H23" s="22">
        <v>18</v>
      </c>
      <c r="I23" s="21">
        <v>76.9</v>
      </c>
      <c r="J23" s="22">
        <v>98</v>
      </c>
      <c r="K23" s="21">
        <v>4.5</v>
      </c>
      <c r="L23" s="22">
        <v>16</v>
      </c>
      <c r="M23" s="23">
        <v>0.73</v>
      </c>
    </row>
    <row r="24" spans="1:13" ht="18.75" customHeight="1">
      <c r="A24" s="35" t="s">
        <v>43</v>
      </c>
      <c r="B24" s="20">
        <v>506</v>
      </c>
      <c r="C24" s="21">
        <v>9.8</v>
      </c>
      <c r="D24" s="22">
        <v>506</v>
      </c>
      <c r="E24" s="21">
        <v>9.8</v>
      </c>
      <c r="F24" s="36" t="s">
        <v>44</v>
      </c>
      <c r="G24" s="36" t="s">
        <v>44</v>
      </c>
      <c r="H24" s="22">
        <v>41</v>
      </c>
      <c r="I24" s="21">
        <v>75</v>
      </c>
      <c r="J24" s="22">
        <v>266</v>
      </c>
      <c r="K24" s="21">
        <v>5.2</v>
      </c>
      <c r="L24" s="22">
        <v>46</v>
      </c>
      <c r="M24" s="23">
        <v>0.9</v>
      </c>
    </row>
    <row r="25" spans="1:13" s="29" customFormat="1" ht="23.25" customHeight="1">
      <c r="A25" s="30" t="s">
        <v>45</v>
      </c>
      <c r="B25" s="31">
        <f>SUM(B26:B28)</f>
        <v>81</v>
      </c>
      <c r="C25" s="26">
        <v>7.3</v>
      </c>
      <c r="D25" s="32">
        <f>SUM(D26:D28)</f>
        <v>153</v>
      </c>
      <c r="E25" s="33">
        <v>13.8</v>
      </c>
      <c r="F25" s="32">
        <f>SUM(F26:F28)</f>
        <v>-72</v>
      </c>
      <c r="G25" s="33">
        <v>-6.5</v>
      </c>
      <c r="H25" s="32">
        <f>SUM(H26:H28)</f>
        <v>6</v>
      </c>
      <c r="I25" s="33">
        <v>69</v>
      </c>
      <c r="J25" s="32">
        <f>SUM(J26:J28)</f>
        <v>45</v>
      </c>
      <c r="K25" s="33">
        <v>4.1</v>
      </c>
      <c r="L25" s="32">
        <f>SUM(L26:L28)</f>
        <v>8</v>
      </c>
      <c r="M25" s="34">
        <v>0.72</v>
      </c>
    </row>
    <row r="26" spans="1:13" ht="18.75" customHeight="1">
      <c r="A26" s="35" t="s">
        <v>46</v>
      </c>
      <c r="B26" s="20">
        <v>11</v>
      </c>
      <c r="C26" s="21">
        <v>5.2</v>
      </c>
      <c r="D26" s="22">
        <v>28</v>
      </c>
      <c r="E26" s="21">
        <v>13.2</v>
      </c>
      <c r="F26" s="22">
        <v>-17</v>
      </c>
      <c r="G26" s="21">
        <v>-8</v>
      </c>
      <c r="H26" s="22">
        <v>1</v>
      </c>
      <c r="I26" s="37">
        <v>83.3</v>
      </c>
      <c r="J26" s="22">
        <v>11</v>
      </c>
      <c r="K26" s="21">
        <v>5.2</v>
      </c>
      <c r="L26" s="38">
        <v>4</v>
      </c>
      <c r="M26" s="34">
        <v>1.88</v>
      </c>
    </row>
    <row r="27" spans="1:13" ht="18.75" customHeight="1">
      <c r="A27" s="35" t="s">
        <v>47</v>
      </c>
      <c r="B27" s="20">
        <v>29</v>
      </c>
      <c r="C27" s="21">
        <v>6.4</v>
      </c>
      <c r="D27" s="22">
        <v>70</v>
      </c>
      <c r="E27" s="21">
        <v>15.4</v>
      </c>
      <c r="F27" s="22">
        <v>-41</v>
      </c>
      <c r="G27" s="21">
        <v>-9</v>
      </c>
      <c r="H27" s="22">
        <v>1</v>
      </c>
      <c r="I27" s="37">
        <v>33.3</v>
      </c>
      <c r="J27" s="22">
        <v>16</v>
      </c>
      <c r="K27" s="21">
        <v>3.5</v>
      </c>
      <c r="L27" s="22">
        <v>2</v>
      </c>
      <c r="M27" s="23">
        <v>0.44</v>
      </c>
    </row>
    <row r="28" spans="1:13" ht="18.75" customHeight="1">
      <c r="A28" s="35" t="s">
        <v>48</v>
      </c>
      <c r="B28" s="20">
        <v>41</v>
      </c>
      <c r="C28" s="21">
        <v>9.3</v>
      </c>
      <c r="D28" s="22">
        <v>55</v>
      </c>
      <c r="E28" s="21">
        <v>12.4</v>
      </c>
      <c r="F28" s="22">
        <v>-14</v>
      </c>
      <c r="G28" s="21">
        <v>-3.2</v>
      </c>
      <c r="H28" s="39">
        <v>4</v>
      </c>
      <c r="I28" s="39">
        <v>88.9</v>
      </c>
      <c r="J28" s="22">
        <v>18</v>
      </c>
      <c r="K28" s="21">
        <v>4.1</v>
      </c>
      <c r="L28" s="22">
        <v>2</v>
      </c>
      <c r="M28" s="23">
        <v>0.45</v>
      </c>
    </row>
    <row r="29" spans="1:13" s="29" customFormat="1" ht="23.25" customHeight="1">
      <c r="A29" s="30" t="s">
        <v>49</v>
      </c>
      <c r="B29" s="31">
        <f>SUM(B30:B34)</f>
        <v>382</v>
      </c>
      <c r="C29" s="33">
        <v>9.1</v>
      </c>
      <c r="D29" s="32">
        <f>SUM(D30:D34)</f>
        <v>462</v>
      </c>
      <c r="E29" s="33">
        <v>11</v>
      </c>
      <c r="F29" s="32">
        <f>SUM(F30:F34)</f>
        <v>-80</v>
      </c>
      <c r="G29" s="33">
        <v>-1.9</v>
      </c>
      <c r="H29" s="32">
        <f>SUM(H30:H34)</f>
        <v>20</v>
      </c>
      <c r="I29" s="33">
        <v>49.8</v>
      </c>
      <c r="J29" s="32">
        <f>SUM(J30:J34)</f>
        <v>174</v>
      </c>
      <c r="K29" s="33">
        <v>4.1</v>
      </c>
      <c r="L29" s="32">
        <f>SUM(L30:L34)</f>
        <v>20</v>
      </c>
      <c r="M29" s="34">
        <v>0.48</v>
      </c>
    </row>
    <row r="30" spans="1:13" ht="18.75" customHeight="1">
      <c r="A30" s="35" t="s">
        <v>50</v>
      </c>
      <c r="B30" s="20">
        <v>59</v>
      </c>
      <c r="C30" s="21">
        <v>8.7</v>
      </c>
      <c r="D30" s="22">
        <v>87</v>
      </c>
      <c r="E30" s="21">
        <v>12.8</v>
      </c>
      <c r="F30" s="22">
        <v>-28</v>
      </c>
      <c r="G30" s="21">
        <v>-4.1</v>
      </c>
      <c r="H30" s="39">
        <v>4</v>
      </c>
      <c r="I30" s="39">
        <v>63.5</v>
      </c>
      <c r="J30" s="22">
        <v>17</v>
      </c>
      <c r="K30" s="21">
        <v>2.5</v>
      </c>
      <c r="L30" s="22">
        <v>1</v>
      </c>
      <c r="M30" s="23">
        <v>0.15</v>
      </c>
    </row>
    <row r="31" spans="1:13" ht="18.75" customHeight="1">
      <c r="A31" s="35" t="s">
        <v>51</v>
      </c>
      <c r="B31" s="20">
        <v>34</v>
      </c>
      <c r="C31" s="21">
        <v>10.4</v>
      </c>
      <c r="D31" s="22">
        <v>30</v>
      </c>
      <c r="E31" s="21">
        <v>9.2</v>
      </c>
      <c r="F31" s="22">
        <v>4</v>
      </c>
      <c r="G31" s="21">
        <v>1.2</v>
      </c>
      <c r="H31" s="36" t="s">
        <v>44</v>
      </c>
      <c r="I31" s="36" t="s">
        <v>44</v>
      </c>
      <c r="J31" s="22">
        <v>14</v>
      </c>
      <c r="K31" s="21">
        <v>4.3</v>
      </c>
      <c r="L31" s="40">
        <v>1</v>
      </c>
      <c r="M31" s="41">
        <v>0.31</v>
      </c>
    </row>
    <row r="32" spans="1:13" ht="18.75" customHeight="1">
      <c r="A32" s="35" t="s">
        <v>52</v>
      </c>
      <c r="B32" s="20">
        <v>133</v>
      </c>
      <c r="C32" s="21">
        <v>8.4</v>
      </c>
      <c r="D32" s="22">
        <v>154</v>
      </c>
      <c r="E32" s="21">
        <v>9.7</v>
      </c>
      <c r="F32" s="22">
        <v>-21</v>
      </c>
      <c r="G32" s="21">
        <v>-1.3</v>
      </c>
      <c r="H32" s="22">
        <v>8</v>
      </c>
      <c r="I32" s="21">
        <v>56.7</v>
      </c>
      <c r="J32" s="22">
        <v>68</v>
      </c>
      <c r="K32" s="21">
        <v>4.3</v>
      </c>
      <c r="L32" s="22">
        <v>7</v>
      </c>
      <c r="M32" s="23">
        <v>0.44</v>
      </c>
    </row>
    <row r="33" spans="1:13" ht="18.75" customHeight="1">
      <c r="A33" s="35" t="s">
        <v>53</v>
      </c>
      <c r="B33" s="20">
        <v>53</v>
      </c>
      <c r="C33" s="21">
        <v>9.1</v>
      </c>
      <c r="D33" s="22">
        <v>71</v>
      </c>
      <c r="E33" s="21">
        <v>12.2</v>
      </c>
      <c r="F33" s="22">
        <v>-18</v>
      </c>
      <c r="G33" s="21">
        <v>-3.1</v>
      </c>
      <c r="H33" s="22">
        <v>2</v>
      </c>
      <c r="I33" s="42">
        <v>36.4</v>
      </c>
      <c r="J33" s="22">
        <v>28</v>
      </c>
      <c r="K33" s="21">
        <v>4.8</v>
      </c>
      <c r="L33" s="22">
        <v>7</v>
      </c>
      <c r="M33" s="23">
        <v>1.2</v>
      </c>
    </row>
    <row r="34" spans="1:13" ht="18.75" customHeight="1">
      <c r="A34" s="35" t="s">
        <v>54</v>
      </c>
      <c r="B34" s="20">
        <v>103</v>
      </c>
      <c r="C34" s="21">
        <v>10.2</v>
      </c>
      <c r="D34" s="22">
        <v>120</v>
      </c>
      <c r="E34" s="21">
        <v>11.9</v>
      </c>
      <c r="F34" s="22">
        <v>-17</v>
      </c>
      <c r="G34" s="21">
        <v>-1.7</v>
      </c>
      <c r="H34" s="22">
        <v>6</v>
      </c>
      <c r="I34" s="21">
        <v>55</v>
      </c>
      <c r="J34" s="22">
        <v>47</v>
      </c>
      <c r="K34" s="21">
        <v>4.7</v>
      </c>
      <c r="L34" s="22">
        <v>4</v>
      </c>
      <c r="M34" s="23">
        <v>0.4</v>
      </c>
    </row>
    <row r="35" spans="1:13" s="29" customFormat="1" ht="23.25" customHeight="1">
      <c r="A35" s="30" t="s">
        <v>55</v>
      </c>
      <c r="B35" s="31">
        <f>SUM(B36:B37)</f>
        <v>321</v>
      </c>
      <c r="C35" s="26">
        <v>9.7</v>
      </c>
      <c r="D35" s="43">
        <f>SUM(D36:D37)</f>
        <v>309</v>
      </c>
      <c r="E35" s="26">
        <v>9.3</v>
      </c>
      <c r="F35" s="43">
        <f>SUM(F36:F37)</f>
        <v>12</v>
      </c>
      <c r="G35" s="26">
        <v>0.4</v>
      </c>
      <c r="H35" s="43">
        <f>SUM(H36:H37)</f>
        <v>21</v>
      </c>
      <c r="I35" s="26">
        <v>61.4</v>
      </c>
      <c r="J35" s="43">
        <f>SUM(J36:J37)</f>
        <v>152</v>
      </c>
      <c r="K35" s="26">
        <v>4.6</v>
      </c>
      <c r="L35" s="43">
        <f>SUM(L36:L37)</f>
        <v>33</v>
      </c>
      <c r="M35" s="28">
        <v>0.99</v>
      </c>
    </row>
    <row r="36" spans="1:13" ht="18.75" customHeight="1">
      <c r="A36" s="35" t="s">
        <v>56</v>
      </c>
      <c r="B36" s="20">
        <v>225</v>
      </c>
      <c r="C36" s="21">
        <v>9.7</v>
      </c>
      <c r="D36" s="22">
        <v>192</v>
      </c>
      <c r="E36" s="21">
        <v>8.3</v>
      </c>
      <c r="F36" s="44">
        <v>33</v>
      </c>
      <c r="G36" s="21">
        <v>1.4</v>
      </c>
      <c r="H36" s="22">
        <v>9</v>
      </c>
      <c r="I36" s="21">
        <v>38.5</v>
      </c>
      <c r="J36" s="22">
        <v>96</v>
      </c>
      <c r="K36" s="21">
        <v>4.2</v>
      </c>
      <c r="L36" s="22">
        <v>25</v>
      </c>
      <c r="M36" s="23">
        <v>1.08</v>
      </c>
    </row>
    <row r="37" spans="1:13" ht="18.75" customHeight="1">
      <c r="A37" s="35" t="s">
        <v>57</v>
      </c>
      <c r="B37" s="20">
        <v>96</v>
      </c>
      <c r="C37" s="21">
        <v>9.5</v>
      </c>
      <c r="D37" s="22">
        <v>117</v>
      </c>
      <c r="E37" s="21">
        <v>11.5</v>
      </c>
      <c r="F37" s="22">
        <v>-21</v>
      </c>
      <c r="G37" s="21">
        <v>-2.1</v>
      </c>
      <c r="H37" s="22">
        <v>12</v>
      </c>
      <c r="I37" s="21">
        <v>111.1</v>
      </c>
      <c r="J37" s="22">
        <v>56</v>
      </c>
      <c r="K37" s="21">
        <v>5.5</v>
      </c>
      <c r="L37" s="22">
        <v>8</v>
      </c>
      <c r="M37" s="23">
        <v>0.79</v>
      </c>
    </row>
    <row r="38" spans="1:13" s="29" customFormat="1" ht="23.25" customHeight="1">
      <c r="A38" s="30" t="s">
        <v>58</v>
      </c>
      <c r="B38" s="31">
        <f>SUM(B39:B42)</f>
        <v>378</v>
      </c>
      <c r="C38" s="26">
        <v>9.1</v>
      </c>
      <c r="D38" s="32">
        <f>SUM(D39:D42)</f>
        <v>379</v>
      </c>
      <c r="E38" s="33">
        <v>9.1</v>
      </c>
      <c r="F38" s="32">
        <f>SUM(F39:F42)</f>
        <v>-1</v>
      </c>
      <c r="G38" s="27">
        <v>0</v>
      </c>
      <c r="H38" s="32">
        <f>SUM(H39:H42)</f>
        <v>35</v>
      </c>
      <c r="I38" s="33">
        <v>84.7</v>
      </c>
      <c r="J38" s="32">
        <f>SUM(J39:J42)</f>
        <v>236</v>
      </c>
      <c r="K38" s="33">
        <v>5.7</v>
      </c>
      <c r="L38" s="32">
        <f>SUM(L39:L42)</f>
        <v>57</v>
      </c>
      <c r="M38" s="34">
        <v>1.37</v>
      </c>
    </row>
    <row r="39" spans="1:13" ht="18.75" customHeight="1">
      <c r="A39" s="35" t="s">
        <v>59</v>
      </c>
      <c r="B39" s="20">
        <v>42</v>
      </c>
      <c r="C39" s="21">
        <v>7.1</v>
      </c>
      <c r="D39" s="22">
        <v>54</v>
      </c>
      <c r="E39" s="21">
        <v>9.2</v>
      </c>
      <c r="F39" s="22">
        <v>-12</v>
      </c>
      <c r="G39" s="21">
        <v>-2</v>
      </c>
      <c r="H39" s="22">
        <v>5</v>
      </c>
      <c r="I39" s="21">
        <v>106.4</v>
      </c>
      <c r="J39" s="22">
        <v>17</v>
      </c>
      <c r="K39" s="21">
        <v>2.9</v>
      </c>
      <c r="L39" s="22">
        <v>12</v>
      </c>
      <c r="M39" s="23">
        <v>2.04</v>
      </c>
    </row>
    <row r="40" spans="1:13" ht="18.75" customHeight="1">
      <c r="A40" s="35" t="s">
        <v>60</v>
      </c>
      <c r="B40" s="20">
        <v>151</v>
      </c>
      <c r="C40" s="21">
        <v>11.4</v>
      </c>
      <c r="D40" s="22">
        <v>99</v>
      </c>
      <c r="E40" s="21">
        <v>7.5</v>
      </c>
      <c r="F40" s="22">
        <v>52</v>
      </c>
      <c r="G40" s="21">
        <v>3.9</v>
      </c>
      <c r="H40" s="22">
        <v>11</v>
      </c>
      <c r="I40" s="21">
        <v>67.9</v>
      </c>
      <c r="J40" s="22">
        <v>70</v>
      </c>
      <c r="K40" s="21">
        <v>5.3</v>
      </c>
      <c r="L40" s="22">
        <v>18</v>
      </c>
      <c r="M40" s="23">
        <v>1.35</v>
      </c>
    </row>
    <row r="41" spans="1:13" ht="18.75" customHeight="1">
      <c r="A41" s="35" t="s">
        <v>61</v>
      </c>
      <c r="B41" s="20">
        <v>61</v>
      </c>
      <c r="C41" s="21">
        <v>5.8</v>
      </c>
      <c r="D41" s="22">
        <v>111</v>
      </c>
      <c r="E41" s="21">
        <v>10.5</v>
      </c>
      <c r="F41" s="22">
        <v>-50</v>
      </c>
      <c r="G41" s="21">
        <v>-4.7</v>
      </c>
      <c r="H41" s="22">
        <v>7</v>
      </c>
      <c r="I41" s="21">
        <v>102.9</v>
      </c>
      <c r="J41" s="22">
        <v>57</v>
      </c>
      <c r="K41" s="21">
        <v>5.4</v>
      </c>
      <c r="L41" s="22">
        <v>7</v>
      </c>
      <c r="M41" s="23">
        <v>0.66</v>
      </c>
    </row>
    <row r="42" spans="1:13" ht="18" customHeight="1">
      <c r="A42" s="35" t="s">
        <v>62</v>
      </c>
      <c r="B42" s="20">
        <v>124</v>
      </c>
      <c r="C42" s="21">
        <v>10.4</v>
      </c>
      <c r="D42" s="22">
        <v>115</v>
      </c>
      <c r="E42" s="21">
        <v>9.6</v>
      </c>
      <c r="F42" s="22">
        <v>9</v>
      </c>
      <c r="G42" s="21">
        <v>0.8</v>
      </c>
      <c r="H42" s="22">
        <v>12</v>
      </c>
      <c r="I42" s="21">
        <v>88.2</v>
      </c>
      <c r="J42" s="22">
        <v>92</v>
      </c>
      <c r="K42" s="21">
        <v>7.7</v>
      </c>
      <c r="L42" s="22">
        <v>20</v>
      </c>
      <c r="M42" s="23">
        <v>1.67</v>
      </c>
    </row>
    <row r="43" spans="1:13" s="29" customFormat="1" ht="23.25" customHeight="1">
      <c r="A43" s="30" t="s">
        <v>63</v>
      </c>
      <c r="B43" s="31">
        <f>SUM(B44)</f>
        <v>137</v>
      </c>
      <c r="C43" s="26">
        <v>8.3</v>
      </c>
      <c r="D43" s="43">
        <f>SUM(D44)</f>
        <v>180</v>
      </c>
      <c r="E43" s="26">
        <v>11</v>
      </c>
      <c r="F43" s="43">
        <f>SUM(F44)</f>
        <v>-43</v>
      </c>
      <c r="G43" s="26">
        <v>-2.6</v>
      </c>
      <c r="H43" s="43">
        <f>SUM(H44)</f>
        <v>13</v>
      </c>
      <c r="I43" s="26">
        <v>86.7</v>
      </c>
      <c r="J43" s="43">
        <f>SUM(J44)</f>
        <v>75</v>
      </c>
      <c r="K43" s="26">
        <v>4.6</v>
      </c>
      <c r="L43" s="43">
        <f>SUM(L44)</f>
        <v>20</v>
      </c>
      <c r="M43" s="28">
        <v>1.22</v>
      </c>
    </row>
    <row r="44" spans="1:13" ht="18.75" customHeight="1">
      <c r="A44" s="45" t="s">
        <v>64</v>
      </c>
      <c r="B44" s="46">
        <v>137</v>
      </c>
      <c r="C44" s="47">
        <v>8.3</v>
      </c>
      <c r="D44" s="48">
        <v>180</v>
      </c>
      <c r="E44" s="47">
        <v>11</v>
      </c>
      <c r="F44" s="48">
        <v>-43</v>
      </c>
      <c r="G44" s="47">
        <v>-2.6</v>
      </c>
      <c r="H44" s="48">
        <v>13</v>
      </c>
      <c r="I44" s="47">
        <v>86.7</v>
      </c>
      <c r="J44" s="48">
        <v>75</v>
      </c>
      <c r="K44" s="47">
        <v>4.6</v>
      </c>
      <c r="L44" s="48">
        <v>20</v>
      </c>
      <c r="M44" s="49">
        <v>1.22</v>
      </c>
    </row>
    <row r="45" spans="1:13" ht="12" customHeight="1">
      <c r="A45" s="4" t="s">
        <v>65</v>
      </c>
      <c r="B45" s="50"/>
      <c r="C45" s="51"/>
      <c r="D45" s="50"/>
      <c r="E45" s="51"/>
      <c r="F45" s="50"/>
      <c r="G45" s="51"/>
      <c r="H45" s="50"/>
      <c r="I45" s="51"/>
      <c r="J45" s="50"/>
      <c r="K45" s="51"/>
      <c r="L45" s="50"/>
      <c r="M45" s="51"/>
    </row>
    <row r="46" spans="1:13" ht="15.75" customHeight="1">
      <c r="A46" s="1" t="s">
        <v>66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</row>
    <row r="47" spans="1:13" ht="12.75" customHeight="1" thickBot="1">
      <c r="A47" s="4"/>
      <c r="M47" s="54"/>
    </row>
    <row r="48" spans="1:13" ht="17.25" customHeight="1" thickTop="1">
      <c r="A48" s="55" t="s">
        <v>16</v>
      </c>
      <c r="B48" s="7" t="s">
        <v>2</v>
      </c>
      <c r="C48" s="8"/>
      <c r="D48" s="7" t="s">
        <v>3</v>
      </c>
      <c r="E48" s="8"/>
      <c r="F48" s="7" t="s">
        <v>4</v>
      </c>
      <c r="G48" s="8"/>
      <c r="H48" s="7" t="s">
        <v>5</v>
      </c>
      <c r="I48" s="8"/>
      <c r="J48" s="7" t="s">
        <v>6</v>
      </c>
      <c r="K48" s="8"/>
      <c r="L48" s="7" t="s">
        <v>7</v>
      </c>
      <c r="M48" s="8"/>
    </row>
    <row r="49" spans="1:13" ht="15" customHeight="1">
      <c r="A49" s="56"/>
      <c r="B49" s="10" t="s">
        <v>9</v>
      </c>
      <c r="C49" s="11" t="s">
        <v>10</v>
      </c>
      <c r="D49" s="10" t="s">
        <v>11</v>
      </c>
      <c r="E49" s="11" t="s">
        <v>10</v>
      </c>
      <c r="F49" s="11" t="s">
        <v>12</v>
      </c>
      <c r="G49" s="11" t="s">
        <v>10</v>
      </c>
      <c r="H49" s="10" t="s">
        <v>13</v>
      </c>
      <c r="I49" s="11" t="s">
        <v>10</v>
      </c>
      <c r="J49" s="10" t="s">
        <v>14</v>
      </c>
      <c r="K49" s="11" t="s">
        <v>10</v>
      </c>
      <c r="L49" s="10" t="s">
        <v>15</v>
      </c>
      <c r="M49" s="11" t="s">
        <v>10</v>
      </c>
    </row>
    <row r="50" spans="1:13" ht="15" customHeight="1">
      <c r="A50" s="56"/>
      <c r="B50" s="13"/>
      <c r="C50" s="11" t="s">
        <v>17</v>
      </c>
      <c r="D50" s="14"/>
      <c r="E50" s="11" t="s">
        <v>17</v>
      </c>
      <c r="F50" s="11"/>
      <c r="G50" s="11" t="s">
        <v>17</v>
      </c>
      <c r="H50" s="14"/>
      <c r="I50" s="11" t="s">
        <v>18</v>
      </c>
      <c r="J50" s="13"/>
      <c r="K50" s="11" t="s">
        <v>17</v>
      </c>
      <c r="L50" s="14"/>
      <c r="M50" s="11" t="s">
        <v>17</v>
      </c>
    </row>
    <row r="51" spans="1:13" ht="15" customHeight="1">
      <c r="A51" s="57"/>
      <c r="B51" s="16" t="s">
        <v>19</v>
      </c>
      <c r="C51" s="17" t="s">
        <v>20</v>
      </c>
      <c r="D51" s="16" t="s">
        <v>21</v>
      </c>
      <c r="E51" s="17" t="s">
        <v>20</v>
      </c>
      <c r="F51" s="17" t="s">
        <v>22</v>
      </c>
      <c r="G51" s="17" t="s">
        <v>20</v>
      </c>
      <c r="H51" s="16" t="s">
        <v>23</v>
      </c>
      <c r="I51" s="17" t="s">
        <v>24</v>
      </c>
      <c r="J51" s="18" t="s">
        <v>25</v>
      </c>
      <c r="K51" s="17" t="s">
        <v>20</v>
      </c>
      <c r="L51" s="18" t="s">
        <v>25</v>
      </c>
      <c r="M51" s="17" t="s">
        <v>20</v>
      </c>
    </row>
    <row r="52" spans="1:13" s="29" customFormat="1" ht="18.75" customHeight="1">
      <c r="A52" s="58" t="s">
        <v>67</v>
      </c>
      <c r="B52" s="31">
        <f>SUM(B53:B60)</f>
        <v>337</v>
      </c>
      <c r="C52" s="26">
        <v>8.4</v>
      </c>
      <c r="D52" s="32">
        <f>SUM(D53:D60)</f>
        <v>424</v>
      </c>
      <c r="E52" s="33">
        <v>10.6</v>
      </c>
      <c r="F52" s="32">
        <f>SUM(F53:F60)</f>
        <v>-87</v>
      </c>
      <c r="G52" s="33">
        <v>-2.2</v>
      </c>
      <c r="H52" s="32">
        <f>SUM(H53:H60)</f>
        <v>22</v>
      </c>
      <c r="I52" s="33">
        <v>61.3</v>
      </c>
      <c r="J52" s="32">
        <f>SUM(J53:J60)</f>
        <v>180</v>
      </c>
      <c r="K52" s="33">
        <v>4.5</v>
      </c>
      <c r="L52" s="32">
        <f>SUM(L53:L60)</f>
        <v>27</v>
      </c>
      <c r="M52" s="34">
        <v>0.68</v>
      </c>
    </row>
    <row r="53" spans="1:13" ht="18.75" customHeight="1">
      <c r="A53" s="59" t="s">
        <v>68</v>
      </c>
      <c r="B53" s="20">
        <v>26</v>
      </c>
      <c r="C53" s="21">
        <v>7.9</v>
      </c>
      <c r="D53" s="60">
        <v>37</v>
      </c>
      <c r="E53" s="37">
        <v>11.3</v>
      </c>
      <c r="F53" s="60">
        <v>-11</v>
      </c>
      <c r="G53" s="37">
        <v>-3.4</v>
      </c>
      <c r="H53" s="61">
        <v>1</v>
      </c>
      <c r="I53" s="33">
        <v>37</v>
      </c>
      <c r="J53" s="60">
        <v>12</v>
      </c>
      <c r="K53" s="37">
        <v>3.7</v>
      </c>
      <c r="L53" s="62">
        <v>1</v>
      </c>
      <c r="M53" s="63">
        <v>0.31</v>
      </c>
    </row>
    <row r="54" spans="1:13" ht="18.75" customHeight="1">
      <c r="A54" s="59" t="s">
        <v>69</v>
      </c>
      <c r="B54" s="20">
        <v>61</v>
      </c>
      <c r="C54" s="21">
        <v>8.4</v>
      </c>
      <c r="D54" s="60">
        <v>76</v>
      </c>
      <c r="E54" s="37">
        <v>10.4</v>
      </c>
      <c r="F54" s="60">
        <v>-15</v>
      </c>
      <c r="G54" s="37">
        <v>-2.1</v>
      </c>
      <c r="H54" s="61">
        <v>2</v>
      </c>
      <c r="I54" s="37">
        <v>31.7</v>
      </c>
      <c r="J54" s="60">
        <v>35</v>
      </c>
      <c r="K54" s="37">
        <v>4.8</v>
      </c>
      <c r="L54" s="62">
        <v>2</v>
      </c>
      <c r="M54" s="62">
        <v>0.27</v>
      </c>
    </row>
    <row r="55" spans="1:13" ht="18.75" customHeight="1">
      <c r="A55" s="59" t="s">
        <v>70</v>
      </c>
      <c r="B55" s="20">
        <v>23</v>
      </c>
      <c r="C55" s="21">
        <v>9.4</v>
      </c>
      <c r="D55" s="60">
        <v>28</v>
      </c>
      <c r="E55" s="37">
        <v>11.5</v>
      </c>
      <c r="F55" s="60">
        <v>-5</v>
      </c>
      <c r="G55" s="37">
        <v>-2</v>
      </c>
      <c r="H55" s="64" t="s">
        <v>44</v>
      </c>
      <c r="I55" s="64" t="s">
        <v>44</v>
      </c>
      <c r="J55" s="60">
        <v>14</v>
      </c>
      <c r="K55" s="37">
        <v>5.7</v>
      </c>
      <c r="L55" s="62">
        <v>3</v>
      </c>
      <c r="M55" s="62">
        <v>1.23</v>
      </c>
    </row>
    <row r="56" spans="1:13" ht="18.75" customHeight="1">
      <c r="A56" s="59" t="s">
        <v>71</v>
      </c>
      <c r="B56" s="20">
        <v>25</v>
      </c>
      <c r="C56" s="21">
        <v>5.6</v>
      </c>
      <c r="D56" s="60">
        <v>51</v>
      </c>
      <c r="E56" s="37">
        <v>11.5</v>
      </c>
      <c r="F56" s="60">
        <v>-26</v>
      </c>
      <c r="G56" s="37">
        <v>-5.8</v>
      </c>
      <c r="H56" s="61">
        <v>3</v>
      </c>
      <c r="I56" s="61">
        <v>107.1</v>
      </c>
      <c r="J56" s="60">
        <v>13</v>
      </c>
      <c r="K56" s="37">
        <v>2.9</v>
      </c>
      <c r="L56" s="60">
        <v>2</v>
      </c>
      <c r="M56" s="63">
        <v>0.45</v>
      </c>
    </row>
    <row r="57" spans="1:13" ht="18.75" customHeight="1">
      <c r="A57" s="59" t="s">
        <v>72</v>
      </c>
      <c r="B57" s="20">
        <v>35</v>
      </c>
      <c r="C57" s="21">
        <v>10</v>
      </c>
      <c r="D57" s="60">
        <v>38</v>
      </c>
      <c r="E57" s="37">
        <v>10.9</v>
      </c>
      <c r="F57" s="60">
        <v>-3</v>
      </c>
      <c r="G57" s="37">
        <v>-0.9</v>
      </c>
      <c r="H57" s="61">
        <v>3</v>
      </c>
      <c r="I57" s="61">
        <v>78.9</v>
      </c>
      <c r="J57" s="60">
        <v>16</v>
      </c>
      <c r="K57" s="37">
        <v>4.6</v>
      </c>
      <c r="L57" s="60">
        <v>3</v>
      </c>
      <c r="M57" s="63">
        <v>0.86</v>
      </c>
    </row>
    <row r="58" spans="1:13" ht="18.75" customHeight="1">
      <c r="A58" s="59" t="s">
        <v>73</v>
      </c>
      <c r="B58" s="20">
        <v>40</v>
      </c>
      <c r="C58" s="21">
        <v>7.7</v>
      </c>
      <c r="D58" s="60">
        <v>40</v>
      </c>
      <c r="E58" s="37">
        <v>7.7</v>
      </c>
      <c r="F58" s="64" t="s">
        <v>44</v>
      </c>
      <c r="G58" s="64" t="s">
        <v>44</v>
      </c>
      <c r="H58" s="61">
        <v>4</v>
      </c>
      <c r="I58" s="61">
        <v>90.9</v>
      </c>
      <c r="J58" s="60">
        <v>24</v>
      </c>
      <c r="K58" s="37">
        <v>4.6</v>
      </c>
      <c r="L58" s="60">
        <v>4</v>
      </c>
      <c r="M58" s="63">
        <v>0.77</v>
      </c>
    </row>
    <row r="59" spans="1:13" ht="18.75" customHeight="1">
      <c r="A59" s="59" t="s">
        <v>74</v>
      </c>
      <c r="B59" s="20">
        <v>18</v>
      </c>
      <c r="C59" s="21">
        <v>6</v>
      </c>
      <c r="D59" s="60">
        <v>31</v>
      </c>
      <c r="E59" s="37">
        <v>10.3</v>
      </c>
      <c r="F59" s="60">
        <v>-13</v>
      </c>
      <c r="G59" s="37">
        <v>-4.3</v>
      </c>
      <c r="H59" s="65">
        <v>2</v>
      </c>
      <c r="I59" s="66">
        <v>100</v>
      </c>
      <c r="J59" s="60">
        <v>8</v>
      </c>
      <c r="K59" s="37">
        <v>2.7</v>
      </c>
      <c r="L59" s="60">
        <v>2</v>
      </c>
      <c r="M59" s="63">
        <v>0.66</v>
      </c>
    </row>
    <row r="60" spans="1:13" ht="18.75" customHeight="1">
      <c r="A60" s="59" t="s">
        <v>75</v>
      </c>
      <c r="B60" s="20">
        <v>109</v>
      </c>
      <c r="C60" s="21">
        <v>10.1</v>
      </c>
      <c r="D60" s="60">
        <v>123</v>
      </c>
      <c r="E60" s="37">
        <v>11.4</v>
      </c>
      <c r="F60" s="60">
        <v>-14</v>
      </c>
      <c r="G60" s="37">
        <v>-1.3</v>
      </c>
      <c r="H60" s="60">
        <v>7</v>
      </c>
      <c r="I60" s="67">
        <v>60.3</v>
      </c>
      <c r="J60" s="60">
        <v>58</v>
      </c>
      <c r="K60" s="37">
        <v>5.4</v>
      </c>
      <c r="L60" s="60">
        <v>10</v>
      </c>
      <c r="M60" s="63">
        <v>0.93</v>
      </c>
    </row>
    <row r="61" spans="1:13" s="29" customFormat="1" ht="22.5" customHeight="1">
      <c r="A61" s="58" t="s">
        <v>76</v>
      </c>
      <c r="B61" s="31">
        <f>SUM(B62:B69)</f>
        <v>484</v>
      </c>
      <c r="C61" s="26">
        <v>8.1</v>
      </c>
      <c r="D61" s="32">
        <f>SUM(D62:D69)</f>
        <v>634</v>
      </c>
      <c r="E61" s="33">
        <v>10.7</v>
      </c>
      <c r="F61" s="32">
        <f>SUM(F62:F69)</f>
        <v>-150</v>
      </c>
      <c r="G61" s="33">
        <v>-2.5</v>
      </c>
      <c r="H61" s="32">
        <f>SUM(H62:H69)</f>
        <v>44</v>
      </c>
      <c r="I61" s="33">
        <v>83.3</v>
      </c>
      <c r="J61" s="32">
        <f>SUM(J62:J69)</f>
        <v>273</v>
      </c>
      <c r="K61" s="33">
        <v>4.6</v>
      </c>
      <c r="L61" s="32">
        <f>SUM(L62:L69)</f>
        <v>54</v>
      </c>
      <c r="M61" s="34">
        <v>0.91</v>
      </c>
    </row>
    <row r="62" spans="1:13" ht="18.75" customHeight="1">
      <c r="A62" s="59" t="s">
        <v>77</v>
      </c>
      <c r="B62" s="20">
        <v>78</v>
      </c>
      <c r="C62" s="21">
        <v>7</v>
      </c>
      <c r="D62" s="60">
        <v>110</v>
      </c>
      <c r="E62" s="37">
        <v>9.9</v>
      </c>
      <c r="F62" s="60">
        <v>-32</v>
      </c>
      <c r="G62" s="37">
        <v>-2.9</v>
      </c>
      <c r="H62" s="60">
        <v>9</v>
      </c>
      <c r="I62" s="37">
        <v>103.4</v>
      </c>
      <c r="J62" s="60">
        <v>56</v>
      </c>
      <c r="K62" s="37">
        <v>5</v>
      </c>
      <c r="L62" s="60">
        <v>9</v>
      </c>
      <c r="M62" s="63">
        <v>0.81</v>
      </c>
    </row>
    <row r="63" spans="1:13" ht="18.75" customHeight="1">
      <c r="A63" s="59" t="s">
        <v>78</v>
      </c>
      <c r="B63" s="20">
        <v>163</v>
      </c>
      <c r="C63" s="21">
        <v>8.9</v>
      </c>
      <c r="D63" s="60">
        <v>196</v>
      </c>
      <c r="E63" s="37">
        <v>10.7</v>
      </c>
      <c r="F63" s="60">
        <v>-33</v>
      </c>
      <c r="G63" s="37">
        <v>-1.8</v>
      </c>
      <c r="H63" s="60">
        <v>16</v>
      </c>
      <c r="I63" s="37">
        <v>89.4</v>
      </c>
      <c r="J63" s="60">
        <v>75</v>
      </c>
      <c r="K63" s="37">
        <v>4.1</v>
      </c>
      <c r="L63" s="60">
        <v>18</v>
      </c>
      <c r="M63" s="63">
        <v>0.98</v>
      </c>
    </row>
    <row r="64" spans="1:13" ht="18.75" customHeight="1">
      <c r="A64" s="59" t="s">
        <v>79</v>
      </c>
      <c r="B64" s="20">
        <v>25</v>
      </c>
      <c r="C64" s="21">
        <v>8.4</v>
      </c>
      <c r="D64" s="60">
        <v>32</v>
      </c>
      <c r="E64" s="37">
        <v>10.8</v>
      </c>
      <c r="F64" s="60">
        <v>-7</v>
      </c>
      <c r="G64" s="37">
        <v>-2.4</v>
      </c>
      <c r="H64" s="64" t="s">
        <v>80</v>
      </c>
      <c r="I64" s="64" t="s">
        <v>80</v>
      </c>
      <c r="J64" s="60">
        <v>8</v>
      </c>
      <c r="K64" s="37">
        <v>2.7</v>
      </c>
      <c r="L64" s="60">
        <v>1</v>
      </c>
      <c r="M64" s="63">
        <v>0.34</v>
      </c>
    </row>
    <row r="65" spans="1:13" ht="18.75" customHeight="1">
      <c r="A65" s="59" t="s">
        <v>81</v>
      </c>
      <c r="B65" s="20">
        <v>51</v>
      </c>
      <c r="C65" s="21">
        <v>6.5</v>
      </c>
      <c r="D65" s="60">
        <v>91</v>
      </c>
      <c r="E65" s="37">
        <v>11.7</v>
      </c>
      <c r="F65" s="60">
        <v>-40</v>
      </c>
      <c r="G65" s="37">
        <v>-5.1</v>
      </c>
      <c r="H65" s="65">
        <v>3</v>
      </c>
      <c r="I65" s="67">
        <v>55.6</v>
      </c>
      <c r="J65" s="60">
        <v>35</v>
      </c>
      <c r="K65" s="37">
        <v>4.5</v>
      </c>
      <c r="L65" s="60">
        <v>9</v>
      </c>
      <c r="M65" s="63">
        <v>1.15</v>
      </c>
    </row>
    <row r="66" spans="1:13" ht="18.75" customHeight="1">
      <c r="A66" s="59" t="s">
        <v>82</v>
      </c>
      <c r="B66" s="20">
        <v>28</v>
      </c>
      <c r="C66" s="21">
        <v>6.7</v>
      </c>
      <c r="D66" s="60">
        <v>43</v>
      </c>
      <c r="E66" s="37">
        <v>10.3</v>
      </c>
      <c r="F66" s="60">
        <v>-15</v>
      </c>
      <c r="G66" s="37">
        <v>-3.6</v>
      </c>
      <c r="H66" s="60">
        <v>3</v>
      </c>
      <c r="I66" s="37">
        <v>96.8</v>
      </c>
      <c r="J66" s="60">
        <v>25</v>
      </c>
      <c r="K66" s="37">
        <v>6</v>
      </c>
      <c r="L66" s="60">
        <v>3</v>
      </c>
      <c r="M66" s="63">
        <v>0.72</v>
      </c>
    </row>
    <row r="67" spans="1:13" ht="18.75" customHeight="1">
      <c r="A67" s="59" t="s">
        <v>83</v>
      </c>
      <c r="B67" s="20">
        <v>59</v>
      </c>
      <c r="C67" s="21">
        <v>8.7</v>
      </c>
      <c r="D67" s="60">
        <v>83</v>
      </c>
      <c r="E67" s="37">
        <v>12.2</v>
      </c>
      <c r="F67" s="60">
        <v>-24</v>
      </c>
      <c r="G67" s="37">
        <v>-3.5</v>
      </c>
      <c r="H67" s="61">
        <v>9</v>
      </c>
      <c r="I67" s="68">
        <v>132.4</v>
      </c>
      <c r="J67" s="60">
        <v>32</v>
      </c>
      <c r="K67" s="37">
        <v>4.7</v>
      </c>
      <c r="L67" s="60">
        <v>3</v>
      </c>
      <c r="M67" s="63">
        <v>0.44</v>
      </c>
    </row>
    <row r="68" spans="1:13" ht="18.75" customHeight="1">
      <c r="A68" s="59" t="s">
        <v>84</v>
      </c>
      <c r="B68" s="20">
        <v>24</v>
      </c>
      <c r="C68" s="21">
        <v>8.5</v>
      </c>
      <c r="D68" s="60">
        <v>37</v>
      </c>
      <c r="E68" s="37">
        <v>13.1</v>
      </c>
      <c r="F68" s="60">
        <v>-13</v>
      </c>
      <c r="G68" s="37">
        <v>-4.6</v>
      </c>
      <c r="H68" s="64" t="s">
        <v>80</v>
      </c>
      <c r="I68" s="64" t="s">
        <v>80</v>
      </c>
      <c r="J68" s="60">
        <v>14</v>
      </c>
      <c r="K68" s="37">
        <v>5</v>
      </c>
      <c r="L68" s="60">
        <v>2</v>
      </c>
      <c r="M68" s="63">
        <v>0.71</v>
      </c>
    </row>
    <row r="69" spans="1:13" ht="18.75" customHeight="1">
      <c r="A69" s="59" t="s">
        <v>85</v>
      </c>
      <c r="B69" s="20">
        <v>56</v>
      </c>
      <c r="C69" s="21">
        <v>10.3</v>
      </c>
      <c r="D69" s="60">
        <v>42</v>
      </c>
      <c r="E69" s="37">
        <v>7.8</v>
      </c>
      <c r="F69" s="60">
        <v>14</v>
      </c>
      <c r="G69" s="37">
        <v>2.6</v>
      </c>
      <c r="H69" s="65">
        <v>4</v>
      </c>
      <c r="I69" s="67">
        <v>66.7</v>
      </c>
      <c r="J69" s="60">
        <v>28</v>
      </c>
      <c r="K69" s="37">
        <v>5.2</v>
      </c>
      <c r="L69" s="60">
        <v>9</v>
      </c>
      <c r="M69" s="63">
        <v>1.66</v>
      </c>
    </row>
    <row r="70" spans="1:13" s="29" customFormat="1" ht="23.25" customHeight="1">
      <c r="A70" s="58" t="s">
        <v>86</v>
      </c>
      <c r="B70" s="31">
        <f>SUM(B71:B73)</f>
        <v>120</v>
      </c>
      <c r="C70" s="26">
        <v>9.7</v>
      </c>
      <c r="D70" s="32">
        <f>SUM(D71:D73)</f>
        <v>129</v>
      </c>
      <c r="E70" s="33">
        <v>10.5</v>
      </c>
      <c r="F70" s="32">
        <f>SUM(F71:F73)</f>
        <v>-9</v>
      </c>
      <c r="G70" s="33">
        <v>-0.7</v>
      </c>
      <c r="H70" s="32">
        <f>SUM(H71:H73)</f>
        <v>5</v>
      </c>
      <c r="I70" s="33">
        <v>40</v>
      </c>
      <c r="J70" s="32">
        <f>SUM(J71:J73)</f>
        <v>42</v>
      </c>
      <c r="K70" s="33">
        <v>3.4</v>
      </c>
      <c r="L70" s="32">
        <f>SUM(L71:L73)</f>
        <v>15</v>
      </c>
      <c r="M70" s="34">
        <v>1.22</v>
      </c>
    </row>
    <row r="71" spans="1:13" ht="18.75" customHeight="1">
      <c r="A71" s="59" t="s">
        <v>87</v>
      </c>
      <c r="B71" s="20">
        <v>40</v>
      </c>
      <c r="C71" s="21">
        <v>9.8</v>
      </c>
      <c r="D71" s="60">
        <v>30</v>
      </c>
      <c r="E71" s="37">
        <v>7.4</v>
      </c>
      <c r="F71" s="60">
        <v>10</v>
      </c>
      <c r="G71" s="37">
        <v>2.5</v>
      </c>
      <c r="H71" s="64" t="s">
        <v>80</v>
      </c>
      <c r="I71" s="64" t="s">
        <v>80</v>
      </c>
      <c r="J71" s="60">
        <v>10</v>
      </c>
      <c r="K71" s="37">
        <v>2.5</v>
      </c>
      <c r="L71" s="65">
        <v>8</v>
      </c>
      <c r="M71" s="69">
        <v>1.96</v>
      </c>
    </row>
    <row r="72" spans="1:13" ht="18.75" customHeight="1">
      <c r="A72" s="59" t="s">
        <v>88</v>
      </c>
      <c r="B72" s="20">
        <v>58</v>
      </c>
      <c r="C72" s="21">
        <v>11.4</v>
      </c>
      <c r="D72" s="60">
        <v>61</v>
      </c>
      <c r="E72" s="37">
        <v>11.9</v>
      </c>
      <c r="F72" s="60">
        <v>-3</v>
      </c>
      <c r="G72" s="37">
        <v>0.6</v>
      </c>
      <c r="H72" s="62">
        <v>1</v>
      </c>
      <c r="I72" s="37">
        <v>16.9</v>
      </c>
      <c r="J72" s="60">
        <v>21</v>
      </c>
      <c r="K72" s="37">
        <v>4.1</v>
      </c>
      <c r="L72" s="60">
        <v>7</v>
      </c>
      <c r="M72" s="63">
        <v>1.37</v>
      </c>
    </row>
    <row r="73" spans="1:13" ht="18.75" customHeight="1">
      <c r="A73" s="59" t="s">
        <v>89</v>
      </c>
      <c r="B73" s="20">
        <v>22</v>
      </c>
      <c r="C73" s="21">
        <v>7</v>
      </c>
      <c r="D73" s="60">
        <v>38</v>
      </c>
      <c r="E73" s="37">
        <v>12.1</v>
      </c>
      <c r="F73" s="60">
        <v>-16</v>
      </c>
      <c r="G73" s="37">
        <v>-5.2</v>
      </c>
      <c r="H73" s="62">
        <v>4</v>
      </c>
      <c r="I73" s="37">
        <v>153.8</v>
      </c>
      <c r="J73" s="60">
        <v>11</v>
      </c>
      <c r="K73" s="37">
        <v>3.5</v>
      </c>
      <c r="L73" s="64" t="s">
        <v>80</v>
      </c>
      <c r="M73" s="64" t="s">
        <v>80</v>
      </c>
    </row>
    <row r="74" spans="1:13" s="29" customFormat="1" ht="21.75" customHeight="1">
      <c r="A74" s="58" t="s">
        <v>90</v>
      </c>
      <c r="B74" s="31">
        <f>SUM(B75:B76)</f>
        <v>368</v>
      </c>
      <c r="C74" s="26">
        <v>10.6</v>
      </c>
      <c r="D74" s="32">
        <f>SUM(D75:D76)</f>
        <v>341</v>
      </c>
      <c r="E74" s="33">
        <v>9.9</v>
      </c>
      <c r="F74" s="32">
        <f>SUM(F75:F76)</f>
        <v>27</v>
      </c>
      <c r="G74" s="33">
        <v>0.8</v>
      </c>
      <c r="H74" s="32">
        <f>SUM(H75:H76)</f>
        <v>18</v>
      </c>
      <c r="I74" s="33">
        <v>46.6</v>
      </c>
      <c r="J74" s="32">
        <f>SUM(J75:J76)</f>
        <v>183</v>
      </c>
      <c r="K74" s="33">
        <v>5.3</v>
      </c>
      <c r="L74" s="32">
        <f>SUM(L75:L76)</f>
        <v>33</v>
      </c>
      <c r="M74" s="34">
        <v>0.95</v>
      </c>
    </row>
    <row r="75" spans="1:13" ht="18.75" customHeight="1">
      <c r="A75" s="59" t="s">
        <v>91</v>
      </c>
      <c r="B75" s="20">
        <v>134</v>
      </c>
      <c r="C75" s="21">
        <v>10.2</v>
      </c>
      <c r="D75" s="60">
        <v>151</v>
      </c>
      <c r="E75" s="37">
        <v>11.5</v>
      </c>
      <c r="F75" s="60">
        <v>-17</v>
      </c>
      <c r="G75" s="37">
        <v>-1.3</v>
      </c>
      <c r="H75" s="65">
        <v>5</v>
      </c>
      <c r="I75" s="67">
        <v>36</v>
      </c>
      <c r="J75" s="60">
        <v>68</v>
      </c>
      <c r="K75" s="37">
        <v>5.2</v>
      </c>
      <c r="L75" s="60">
        <v>14</v>
      </c>
      <c r="M75" s="63">
        <v>1.06</v>
      </c>
    </row>
    <row r="76" spans="1:13" ht="18.75" customHeight="1">
      <c r="A76" s="59" t="s">
        <v>92</v>
      </c>
      <c r="B76" s="20">
        <v>234</v>
      </c>
      <c r="C76" s="21">
        <v>10.89</v>
      </c>
      <c r="D76" s="60">
        <v>190</v>
      </c>
      <c r="E76" s="37">
        <v>8.9</v>
      </c>
      <c r="F76" s="60">
        <v>44</v>
      </c>
      <c r="G76" s="37">
        <v>2.1</v>
      </c>
      <c r="H76" s="60">
        <v>13</v>
      </c>
      <c r="I76" s="37">
        <v>52.6</v>
      </c>
      <c r="J76" s="60">
        <v>115</v>
      </c>
      <c r="K76" s="37">
        <v>5.4</v>
      </c>
      <c r="L76" s="60">
        <v>19</v>
      </c>
      <c r="M76" s="63">
        <v>0.89</v>
      </c>
    </row>
    <row r="77" spans="1:13" s="29" customFormat="1" ht="22.5" customHeight="1">
      <c r="A77" s="58" t="s">
        <v>93</v>
      </c>
      <c r="B77" s="31">
        <f>SUM(B78:B82)</f>
        <v>176</v>
      </c>
      <c r="C77" s="26">
        <v>10.2</v>
      </c>
      <c r="D77" s="32">
        <f>SUM(D78:D82)</f>
        <v>203</v>
      </c>
      <c r="E77" s="33">
        <v>11.8</v>
      </c>
      <c r="F77" s="32">
        <f>SUM(F78:F82)</f>
        <v>-27</v>
      </c>
      <c r="G77" s="33">
        <v>-1.6</v>
      </c>
      <c r="H77" s="32">
        <f>SUM(H78:H82)</f>
        <v>9</v>
      </c>
      <c r="I77" s="33">
        <v>48.6</v>
      </c>
      <c r="J77" s="32">
        <f>SUM(J78:J82)</f>
        <v>93</v>
      </c>
      <c r="K77" s="33">
        <v>5.4</v>
      </c>
      <c r="L77" s="32">
        <f>SUM(L78:L82)</f>
        <v>21</v>
      </c>
      <c r="M77" s="34">
        <v>1.22</v>
      </c>
    </row>
    <row r="78" spans="1:13" ht="18.75" customHeight="1">
      <c r="A78" s="59" t="s">
        <v>94</v>
      </c>
      <c r="B78" s="20">
        <v>28</v>
      </c>
      <c r="C78" s="21">
        <v>14.9</v>
      </c>
      <c r="D78" s="60">
        <v>27</v>
      </c>
      <c r="E78" s="37">
        <v>14.4</v>
      </c>
      <c r="F78" s="60">
        <v>1</v>
      </c>
      <c r="G78" s="37">
        <v>0.5</v>
      </c>
      <c r="H78" s="61">
        <v>1</v>
      </c>
      <c r="I78" s="61">
        <v>34.5</v>
      </c>
      <c r="J78" s="60">
        <v>13</v>
      </c>
      <c r="K78" s="37">
        <v>6.9</v>
      </c>
      <c r="L78" s="60">
        <v>3</v>
      </c>
      <c r="M78" s="63">
        <v>1.6</v>
      </c>
    </row>
    <row r="79" spans="1:13" ht="18.75" customHeight="1">
      <c r="A79" s="59" t="s">
        <v>95</v>
      </c>
      <c r="B79" s="20">
        <v>17</v>
      </c>
      <c r="C79" s="21">
        <v>11.6</v>
      </c>
      <c r="D79" s="60">
        <v>17</v>
      </c>
      <c r="E79" s="37">
        <v>11.6</v>
      </c>
      <c r="F79" s="64" t="s">
        <v>80</v>
      </c>
      <c r="G79" s="64" t="s">
        <v>80</v>
      </c>
      <c r="H79" s="61">
        <v>2</v>
      </c>
      <c r="I79" s="61">
        <v>105.3</v>
      </c>
      <c r="J79" s="60">
        <v>10</v>
      </c>
      <c r="K79" s="37">
        <v>6.8</v>
      </c>
      <c r="L79" s="64" t="s">
        <v>80</v>
      </c>
      <c r="M79" s="64" t="s">
        <v>80</v>
      </c>
    </row>
    <row r="80" spans="1:13" ht="18.75" customHeight="1">
      <c r="A80" s="59" t="s">
        <v>96</v>
      </c>
      <c r="B80" s="20">
        <v>15</v>
      </c>
      <c r="C80" s="21">
        <v>10.3</v>
      </c>
      <c r="D80" s="60">
        <v>12</v>
      </c>
      <c r="E80" s="37">
        <v>8.2</v>
      </c>
      <c r="F80" s="60">
        <v>3</v>
      </c>
      <c r="G80" s="37">
        <v>2.1</v>
      </c>
      <c r="H80" s="61">
        <v>3</v>
      </c>
      <c r="I80" s="61">
        <v>166.7</v>
      </c>
      <c r="J80" s="60">
        <v>6</v>
      </c>
      <c r="K80" s="37">
        <v>4.1</v>
      </c>
      <c r="L80" s="60">
        <v>2</v>
      </c>
      <c r="M80" s="63">
        <v>1.37</v>
      </c>
    </row>
    <row r="81" spans="1:13" ht="18.75" customHeight="1">
      <c r="A81" s="59" t="s">
        <v>97</v>
      </c>
      <c r="B81" s="20">
        <v>45</v>
      </c>
      <c r="C81" s="21">
        <v>9.8</v>
      </c>
      <c r="D81" s="60">
        <v>49</v>
      </c>
      <c r="E81" s="37">
        <v>10.7</v>
      </c>
      <c r="F81" s="60">
        <v>-4</v>
      </c>
      <c r="G81" s="37">
        <v>-0.9</v>
      </c>
      <c r="H81" s="65">
        <v>1</v>
      </c>
      <c r="I81" s="67">
        <v>21.7</v>
      </c>
      <c r="J81" s="60">
        <v>21</v>
      </c>
      <c r="K81" s="37">
        <v>4.6</v>
      </c>
      <c r="L81" s="60">
        <v>4</v>
      </c>
      <c r="M81" s="63">
        <v>0.87</v>
      </c>
    </row>
    <row r="82" spans="1:13" ht="18.75" customHeight="1">
      <c r="A82" s="59" t="s">
        <v>98</v>
      </c>
      <c r="B82" s="20">
        <v>71</v>
      </c>
      <c r="C82" s="21">
        <v>9</v>
      </c>
      <c r="D82" s="60">
        <v>98</v>
      </c>
      <c r="E82" s="37">
        <v>12.4</v>
      </c>
      <c r="F82" s="60">
        <v>-27</v>
      </c>
      <c r="G82" s="37">
        <v>-3.4</v>
      </c>
      <c r="H82" s="65">
        <v>2</v>
      </c>
      <c r="I82" s="67">
        <v>27.4</v>
      </c>
      <c r="J82" s="60">
        <v>43</v>
      </c>
      <c r="K82" s="37">
        <v>5.5</v>
      </c>
      <c r="L82" s="60">
        <v>12</v>
      </c>
      <c r="M82" s="63">
        <v>1.52</v>
      </c>
    </row>
    <row r="83" spans="1:13" s="29" customFormat="1" ht="21.75" customHeight="1">
      <c r="A83" s="58" t="s">
        <v>99</v>
      </c>
      <c r="B83" s="31">
        <f>SUM(B84:B87)</f>
        <v>216</v>
      </c>
      <c r="C83" s="26">
        <v>10.4</v>
      </c>
      <c r="D83" s="32">
        <f>SUM(D84:D87)</f>
        <v>238</v>
      </c>
      <c r="E83" s="33">
        <v>11.4</v>
      </c>
      <c r="F83" s="32">
        <f>SUM(F84:F87)</f>
        <v>-22</v>
      </c>
      <c r="G83" s="33">
        <v>-1.1</v>
      </c>
      <c r="H83" s="32">
        <f>SUM(H84:H87)</f>
        <v>12</v>
      </c>
      <c r="I83" s="33">
        <v>52.6</v>
      </c>
      <c r="J83" s="32">
        <f>SUM(J84:J87)</f>
        <v>98</v>
      </c>
      <c r="K83" s="33">
        <v>4.7</v>
      </c>
      <c r="L83" s="32">
        <f>SUM(L84:L87)</f>
        <v>19</v>
      </c>
      <c r="M83" s="34">
        <v>0.91</v>
      </c>
    </row>
    <row r="84" spans="1:13" ht="20.25" customHeight="1">
      <c r="A84" s="59" t="s">
        <v>100</v>
      </c>
      <c r="B84" s="20">
        <v>58</v>
      </c>
      <c r="C84" s="21">
        <v>10.6</v>
      </c>
      <c r="D84" s="60">
        <v>44</v>
      </c>
      <c r="E84" s="37">
        <v>8</v>
      </c>
      <c r="F84" s="60">
        <v>14</v>
      </c>
      <c r="G84" s="37">
        <v>2.6</v>
      </c>
      <c r="H84" s="65">
        <v>2</v>
      </c>
      <c r="I84" s="67">
        <v>33.3</v>
      </c>
      <c r="J84" s="60">
        <v>20</v>
      </c>
      <c r="K84" s="37">
        <v>3.6</v>
      </c>
      <c r="L84" s="60">
        <v>9</v>
      </c>
      <c r="M84" s="63">
        <v>1.64</v>
      </c>
    </row>
    <row r="85" spans="1:13" ht="18.75" customHeight="1">
      <c r="A85" s="59" t="s">
        <v>101</v>
      </c>
      <c r="B85" s="20">
        <v>47</v>
      </c>
      <c r="C85" s="21">
        <v>10</v>
      </c>
      <c r="D85" s="60">
        <v>48</v>
      </c>
      <c r="E85" s="37">
        <v>10.2</v>
      </c>
      <c r="F85" s="60">
        <v>-1</v>
      </c>
      <c r="G85" s="37">
        <v>-0.2</v>
      </c>
      <c r="H85" s="65">
        <v>3</v>
      </c>
      <c r="I85" s="67">
        <v>60</v>
      </c>
      <c r="J85" s="60">
        <v>26</v>
      </c>
      <c r="K85" s="37">
        <v>5.5</v>
      </c>
      <c r="L85" s="60">
        <v>4</v>
      </c>
      <c r="M85" s="63">
        <v>0.85</v>
      </c>
    </row>
    <row r="86" spans="1:13" ht="18.75" customHeight="1">
      <c r="A86" s="59" t="s">
        <v>102</v>
      </c>
      <c r="B86" s="20">
        <v>69</v>
      </c>
      <c r="C86" s="21">
        <v>10.7</v>
      </c>
      <c r="D86" s="60">
        <v>92</v>
      </c>
      <c r="E86" s="37">
        <v>14.3</v>
      </c>
      <c r="F86" s="60">
        <v>-23</v>
      </c>
      <c r="G86" s="37">
        <v>-3.6</v>
      </c>
      <c r="H86" s="65">
        <v>5</v>
      </c>
      <c r="I86" s="67">
        <v>67.6</v>
      </c>
      <c r="J86" s="60">
        <v>35</v>
      </c>
      <c r="K86" s="37">
        <v>5.4</v>
      </c>
      <c r="L86" s="60">
        <v>5</v>
      </c>
      <c r="M86" s="63">
        <v>0.78</v>
      </c>
    </row>
    <row r="87" spans="1:13" ht="18.75" customHeight="1">
      <c r="A87" s="59" t="s">
        <v>103</v>
      </c>
      <c r="B87" s="20">
        <v>42</v>
      </c>
      <c r="C87" s="21">
        <v>10</v>
      </c>
      <c r="D87" s="60">
        <v>54</v>
      </c>
      <c r="E87" s="37">
        <v>12.9</v>
      </c>
      <c r="F87" s="60">
        <v>-12</v>
      </c>
      <c r="G87" s="37">
        <v>-2.9</v>
      </c>
      <c r="H87" s="65">
        <v>2</v>
      </c>
      <c r="I87" s="37">
        <v>45.5</v>
      </c>
      <c r="J87" s="60">
        <v>17</v>
      </c>
      <c r="K87" s="37">
        <v>4.1</v>
      </c>
      <c r="L87" s="60">
        <v>1</v>
      </c>
      <c r="M87" s="63">
        <v>0.24</v>
      </c>
    </row>
    <row r="88" spans="1:13" s="29" customFormat="1" ht="23.25" customHeight="1">
      <c r="A88" s="58" t="s">
        <v>104</v>
      </c>
      <c r="B88" s="31">
        <f>SUM(B89:B90)</f>
        <v>135</v>
      </c>
      <c r="C88" s="26">
        <v>8.9</v>
      </c>
      <c r="D88" s="32">
        <f>SUM(D89:D90)</f>
        <v>201</v>
      </c>
      <c r="E88" s="33">
        <v>13.3</v>
      </c>
      <c r="F88" s="32">
        <f>SUM(F89:F90)</f>
        <v>-66</v>
      </c>
      <c r="G88" s="33">
        <v>-4.4</v>
      </c>
      <c r="H88" s="32">
        <f>SUM(H89:H90)</f>
        <v>10</v>
      </c>
      <c r="I88" s="33">
        <v>69</v>
      </c>
      <c r="J88" s="32">
        <f>SUM(J89:J90)</f>
        <v>69</v>
      </c>
      <c r="K88" s="33">
        <v>4.6</v>
      </c>
      <c r="L88" s="32">
        <f>SUM(L89:L90)</f>
        <v>16</v>
      </c>
      <c r="M88" s="34">
        <v>1.06</v>
      </c>
    </row>
    <row r="89" spans="1:13" ht="18.75" customHeight="1">
      <c r="A89" s="59" t="s">
        <v>105</v>
      </c>
      <c r="B89" s="20">
        <v>49</v>
      </c>
      <c r="C89" s="21">
        <v>8.3</v>
      </c>
      <c r="D89" s="60">
        <v>102</v>
      </c>
      <c r="E89" s="37">
        <v>17.4</v>
      </c>
      <c r="F89" s="60">
        <v>-53</v>
      </c>
      <c r="G89" s="37">
        <v>-9</v>
      </c>
      <c r="H89" s="60">
        <v>5</v>
      </c>
      <c r="I89" s="37">
        <v>92.6</v>
      </c>
      <c r="J89" s="60">
        <v>26</v>
      </c>
      <c r="K89" s="37">
        <v>4.4</v>
      </c>
      <c r="L89" s="60">
        <v>7</v>
      </c>
      <c r="M89" s="63">
        <v>1.19</v>
      </c>
    </row>
    <row r="90" spans="1:13" ht="18.75" customHeight="1">
      <c r="A90" s="70" t="s">
        <v>106</v>
      </c>
      <c r="B90" s="46">
        <v>86</v>
      </c>
      <c r="C90" s="47">
        <v>9.3</v>
      </c>
      <c r="D90" s="48">
        <v>99</v>
      </c>
      <c r="E90" s="47">
        <v>10.7</v>
      </c>
      <c r="F90" s="48">
        <v>-13</v>
      </c>
      <c r="G90" s="47">
        <v>-1.4</v>
      </c>
      <c r="H90" s="48">
        <v>5</v>
      </c>
      <c r="I90" s="47">
        <v>54.9</v>
      </c>
      <c r="J90" s="48">
        <v>43</v>
      </c>
      <c r="K90" s="47">
        <v>4.7</v>
      </c>
      <c r="L90" s="48">
        <v>9</v>
      </c>
      <c r="M90" s="49">
        <v>0.97</v>
      </c>
    </row>
  </sheetData>
  <sheetProtection/>
  <mergeCells count="1">
    <mergeCell ref="A48:A5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2"/>
  <rowBreaks count="1" manualBreakCount="1">
    <brk id="4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2009-04-14T00:50:18Z</dcterms:created>
  <dcterms:modified xsi:type="dcterms:W3CDTF">2009-04-14T00:50:24Z</dcterms:modified>
  <cp:category/>
  <cp:version/>
  <cp:contentType/>
  <cp:contentStatus/>
</cp:coreProperties>
</file>