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<sst xmlns="http://schemas.openxmlformats.org/spreadsheetml/2006/main" count="91" uniqueCount="88">
  <si>
    <t>4.農                      業</t>
  </si>
  <si>
    <t>　38．農家人口</t>
  </si>
  <si>
    <t>(単位  戸、人)</t>
  </si>
  <si>
    <t>各年２月１日</t>
  </si>
  <si>
    <t>年次および</t>
  </si>
  <si>
    <t>総農家数</t>
  </si>
  <si>
    <t>農家人口</t>
  </si>
  <si>
    <t>就業農家人口</t>
  </si>
  <si>
    <t>市  町  村</t>
  </si>
  <si>
    <t>総  数</t>
  </si>
  <si>
    <t>男</t>
  </si>
  <si>
    <t>女</t>
  </si>
  <si>
    <t>昭和50年</t>
  </si>
  <si>
    <t xml:space="preserve">    55</t>
  </si>
  <si>
    <t xml:space="preserve">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</si>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</sst>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5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5" xfId="0" applyNumberFormat="1" applyFont="1" applyBorder="1" applyAlignment="1" applyProtection="1">
      <alignment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24" fillId="0" borderId="18" xfId="0" applyNumberFormat="1" applyFont="1" applyBorder="1" applyAlignment="1" applyProtection="1">
      <alignment/>
      <protection locked="0"/>
    </xf>
    <xf numFmtId="176" fontId="24" fillId="0" borderId="17" xfId="0" applyNumberFormat="1" applyFont="1" applyBorder="1" applyAlignment="1" applyProtection="1">
      <alignment/>
      <protection/>
    </xf>
    <xf numFmtId="176" fontId="24" fillId="0" borderId="17" xfId="0" applyNumberFormat="1" applyFont="1" applyBorder="1" applyAlignment="1" applyProtection="1">
      <alignment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showGridLines="0" tabSelected="1" zoomScalePageLayoutView="0" workbookViewId="0" topLeftCell="A1">
      <selection activeCell="C27" sqref="C27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2" customHeight="1">
      <c r="A5" s="14" t="s">
        <v>8</v>
      </c>
      <c r="B5" s="15"/>
      <c r="C5" s="16" t="s">
        <v>9</v>
      </c>
      <c r="D5" s="16" t="s">
        <v>10</v>
      </c>
      <c r="E5" s="16" t="s">
        <v>11</v>
      </c>
      <c r="F5" s="16" t="s">
        <v>9</v>
      </c>
      <c r="G5" s="16" t="s">
        <v>10</v>
      </c>
      <c r="H5" s="16" t="s">
        <v>11</v>
      </c>
    </row>
    <row r="6" spans="1:9" ht="12" customHeight="1">
      <c r="A6" s="17" t="s">
        <v>12</v>
      </c>
      <c r="B6" s="18">
        <v>101071</v>
      </c>
      <c r="C6" s="19">
        <f>SUM(D6:E6)</f>
        <v>428618</v>
      </c>
      <c r="D6" s="8">
        <v>203491</v>
      </c>
      <c r="E6" s="20">
        <v>225127</v>
      </c>
      <c r="F6" s="20">
        <f>SUM(G6:H6)</f>
        <v>160555</v>
      </c>
      <c r="G6" s="8">
        <v>57136</v>
      </c>
      <c r="H6" s="21">
        <v>103419</v>
      </c>
      <c r="I6" s="21"/>
    </row>
    <row r="7" spans="1:9" ht="12" customHeight="1">
      <c r="A7" s="22" t="s">
        <v>13</v>
      </c>
      <c r="B7" s="18">
        <v>93740</v>
      </c>
      <c r="C7" s="8">
        <f>SUM(D7:E7)</f>
        <v>383426</v>
      </c>
      <c r="D7" s="20">
        <v>183021</v>
      </c>
      <c r="E7" s="20">
        <v>200405</v>
      </c>
      <c r="F7" s="8">
        <f>SUM(G7:H7)</f>
        <v>138272</v>
      </c>
      <c r="G7" s="21">
        <v>50669</v>
      </c>
      <c r="H7" s="21">
        <v>87603</v>
      </c>
      <c r="I7" s="21"/>
    </row>
    <row r="8" spans="1:8" ht="12" customHeight="1">
      <c r="A8" s="23"/>
      <c r="B8" s="18"/>
      <c r="C8" s="8"/>
      <c r="D8" s="20"/>
      <c r="E8" s="20"/>
      <c r="F8" s="8"/>
      <c r="G8" s="21"/>
      <c r="H8" s="21"/>
    </row>
    <row r="9" spans="1:8" s="29" customFormat="1" ht="12" customHeight="1">
      <c r="A9" s="24" t="s">
        <v>14</v>
      </c>
      <c r="B9" s="25">
        <f>SUM(B11:B12)</f>
        <v>87237</v>
      </c>
      <c r="C9" s="26">
        <f>SUM(D9:E9)</f>
        <v>349555</v>
      </c>
      <c r="D9" s="27">
        <f>SUM(D11:D12)</f>
        <v>167192</v>
      </c>
      <c r="E9" s="27">
        <f>SUM(E11:E12)</f>
        <v>182363</v>
      </c>
      <c r="F9" s="26">
        <f>SUM(G9:H9)</f>
        <v>126651</v>
      </c>
      <c r="G9" s="28">
        <f>SUM(G11:G12)</f>
        <v>47666</v>
      </c>
      <c r="H9" s="27">
        <f>SUM(H11:H12)</f>
        <v>78985</v>
      </c>
    </row>
    <row r="10" spans="1:8" s="29" customFormat="1" ht="12" customHeight="1">
      <c r="A10" s="24"/>
      <c r="B10" s="25"/>
      <c r="C10" s="27"/>
      <c r="D10" s="27"/>
      <c r="E10" s="27"/>
      <c r="F10" s="27"/>
      <c r="G10" s="28"/>
      <c r="H10" s="28"/>
    </row>
    <row r="11" spans="1:8" s="29" customFormat="1" ht="12" customHeight="1">
      <c r="A11" s="30" t="s">
        <v>15</v>
      </c>
      <c r="B11" s="31">
        <f>SUM(B14:B24)</f>
        <v>37547</v>
      </c>
      <c r="C11" s="26">
        <f aca="true" t="shared" si="0" ref="C11:H11">SUM(C14:C24)</f>
        <v>151462</v>
      </c>
      <c r="D11" s="26">
        <f t="shared" si="0"/>
        <v>71957</v>
      </c>
      <c r="E11" s="26">
        <f t="shared" si="0"/>
        <v>79505</v>
      </c>
      <c r="F11" s="26">
        <f t="shared" si="0"/>
        <v>51914</v>
      </c>
      <c r="G11" s="29">
        <f t="shared" si="0"/>
        <v>18704</v>
      </c>
      <c r="H11" s="29">
        <f t="shared" si="0"/>
        <v>33210</v>
      </c>
    </row>
    <row r="12" spans="1:8" s="29" customFormat="1" ht="12" customHeight="1">
      <c r="A12" s="30" t="s">
        <v>16</v>
      </c>
      <c r="B12" s="31">
        <f>SUM(B25+B29+B35+B38+B43+B45+B54+B63+B67+B70+B76+B81)</f>
        <v>49690</v>
      </c>
      <c r="C12" s="26">
        <f aca="true" t="shared" si="1" ref="C12:H12">SUM(C25+C29+C35+C38+C43+C45+C54+C63+C67+C70+C76+C81)</f>
        <v>198093</v>
      </c>
      <c r="D12" s="26">
        <f t="shared" si="1"/>
        <v>95235</v>
      </c>
      <c r="E12" s="26">
        <f t="shared" si="1"/>
        <v>102858</v>
      </c>
      <c r="F12" s="26">
        <f t="shared" si="1"/>
        <v>74737</v>
      </c>
      <c r="G12" s="29">
        <f t="shared" si="1"/>
        <v>28962</v>
      </c>
      <c r="H12" s="29">
        <f t="shared" si="1"/>
        <v>45775</v>
      </c>
    </row>
    <row r="13" spans="1:8" ht="12" customHeight="1">
      <c r="A13" s="17"/>
      <c r="B13" s="18"/>
      <c r="C13" s="20"/>
      <c r="D13" s="20"/>
      <c r="E13" s="20"/>
      <c r="F13" s="20"/>
      <c r="G13" s="21"/>
      <c r="H13" s="21"/>
    </row>
    <row r="14" spans="1:8" ht="12" customHeight="1">
      <c r="A14" s="17" t="s">
        <v>17</v>
      </c>
      <c r="B14" s="18">
        <v>8010</v>
      </c>
      <c r="C14" s="8">
        <v>35071</v>
      </c>
      <c r="D14" s="20">
        <v>16622</v>
      </c>
      <c r="E14" s="20">
        <v>18449</v>
      </c>
      <c r="F14" s="8">
        <f aca="true" t="shared" si="2" ref="F14:F77">SUM(G14:H14)</f>
        <v>10663</v>
      </c>
      <c r="G14" s="21">
        <v>3616</v>
      </c>
      <c r="H14" s="21">
        <v>7047</v>
      </c>
    </row>
    <row r="15" spans="1:8" ht="12" customHeight="1">
      <c r="A15" s="17" t="s">
        <v>18</v>
      </c>
      <c r="B15" s="18">
        <v>1033</v>
      </c>
      <c r="C15" s="8">
        <v>4194</v>
      </c>
      <c r="D15" s="20">
        <v>2001</v>
      </c>
      <c r="E15" s="20">
        <v>2193</v>
      </c>
      <c r="F15" s="8">
        <f t="shared" si="2"/>
        <v>1553</v>
      </c>
      <c r="G15" s="21">
        <v>606</v>
      </c>
      <c r="H15" s="21">
        <v>947</v>
      </c>
    </row>
    <row r="16" spans="1:8" ht="12" customHeight="1">
      <c r="A16" s="17" t="s">
        <v>19</v>
      </c>
      <c r="B16" s="18">
        <v>3321</v>
      </c>
      <c r="C16" s="8">
        <v>12492</v>
      </c>
      <c r="D16" s="20">
        <v>5845</v>
      </c>
      <c r="E16" s="20">
        <v>6647</v>
      </c>
      <c r="F16" s="8">
        <f t="shared" si="2"/>
        <v>4391</v>
      </c>
      <c r="G16" s="21">
        <v>1410</v>
      </c>
      <c r="H16" s="21">
        <v>2981</v>
      </c>
    </row>
    <row r="17" spans="1:8" ht="12" customHeight="1">
      <c r="A17" s="17" t="s">
        <v>20</v>
      </c>
      <c r="B17" s="18">
        <v>4284</v>
      </c>
      <c r="C17" s="8">
        <v>20135</v>
      </c>
      <c r="D17" s="20">
        <v>9624</v>
      </c>
      <c r="E17" s="20">
        <v>10511</v>
      </c>
      <c r="F17" s="8">
        <f t="shared" si="2"/>
        <v>5532</v>
      </c>
      <c r="G17" s="21">
        <v>1898</v>
      </c>
      <c r="H17" s="21">
        <v>3634</v>
      </c>
    </row>
    <row r="18" spans="1:8" ht="12" customHeight="1">
      <c r="A18" s="17" t="s">
        <v>21</v>
      </c>
      <c r="B18" s="18">
        <v>2067</v>
      </c>
      <c r="C18" s="8">
        <v>8661</v>
      </c>
      <c r="D18" s="20">
        <v>4117</v>
      </c>
      <c r="E18" s="20">
        <v>4544</v>
      </c>
      <c r="F18" s="8">
        <f t="shared" si="2"/>
        <v>2837</v>
      </c>
      <c r="G18" s="21">
        <v>982</v>
      </c>
      <c r="H18" s="21">
        <v>1855</v>
      </c>
    </row>
    <row r="19" spans="1:8" ht="12" customHeight="1">
      <c r="A19" s="17" t="s">
        <v>22</v>
      </c>
      <c r="B19" s="18">
        <v>2519</v>
      </c>
      <c r="C19" s="8">
        <v>10784</v>
      </c>
      <c r="D19" s="20">
        <v>5173</v>
      </c>
      <c r="E19" s="20">
        <v>5611</v>
      </c>
      <c r="F19" s="8">
        <f t="shared" si="2"/>
        <v>3495</v>
      </c>
      <c r="G19" s="21">
        <v>1202</v>
      </c>
      <c r="H19" s="21">
        <v>2293</v>
      </c>
    </row>
    <row r="20" spans="1:8" ht="12" customHeight="1">
      <c r="A20" s="17" t="s">
        <v>23</v>
      </c>
      <c r="B20" s="18">
        <v>1201</v>
      </c>
      <c r="C20" s="8">
        <v>4872</v>
      </c>
      <c r="D20" s="20">
        <v>2307</v>
      </c>
      <c r="E20" s="20">
        <v>2565</v>
      </c>
      <c r="F20" s="8">
        <f t="shared" si="2"/>
        <v>1987</v>
      </c>
      <c r="G20" s="21">
        <v>695</v>
      </c>
      <c r="H20" s="21">
        <v>1292</v>
      </c>
    </row>
    <row r="21" spans="1:8" ht="12" customHeight="1">
      <c r="A21" s="17" t="s">
        <v>24</v>
      </c>
      <c r="B21" s="18">
        <v>3114</v>
      </c>
      <c r="C21" s="8">
        <v>11628</v>
      </c>
      <c r="D21" s="20">
        <v>5552</v>
      </c>
      <c r="E21" s="20">
        <v>6076</v>
      </c>
      <c r="F21" s="8">
        <f t="shared" si="2"/>
        <v>5102</v>
      </c>
      <c r="G21" s="21">
        <v>2066</v>
      </c>
      <c r="H21" s="21">
        <v>3036</v>
      </c>
    </row>
    <row r="22" spans="1:8" ht="12" customHeight="1">
      <c r="A22" s="17" t="s">
        <v>25</v>
      </c>
      <c r="B22" s="18">
        <v>2848</v>
      </c>
      <c r="C22" s="8">
        <v>9998</v>
      </c>
      <c r="D22" s="20">
        <v>4784</v>
      </c>
      <c r="E22" s="20">
        <v>5214</v>
      </c>
      <c r="F22" s="8">
        <f t="shared" si="2"/>
        <v>4089</v>
      </c>
      <c r="G22" s="21">
        <v>1625</v>
      </c>
      <c r="H22" s="21">
        <v>2464</v>
      </c>
    </row>
    <row r="23" spans="1:8" ht="12" customHeight="1">
      <c r="A23" s="17" t="s">
        <v>26</v>
      </c>
      <c r="B23" s="18">
        <v>2560</v>
      </c>
      <c r="C23" s="8">
        <v>10440</v>
      </c>
      <c r="D23" s="20">
        <v>5041</v>
      </c>
      <c r="E23" s="20">
        <v>5399</v>
      </c>
      <c r="F23" s="8">
        <f t="shared" si="2"/>
        <v>4343</v>
      </c>
      <c r="G23" s="21">
        <v>1761</v>
      </c>
      <c r="H23" s="21">
        <v>2582</v>
      </c>
    </row>
    <row r="24" spans="1:8" ht="12" customHeight="1">
      <c r="A24" s="17" t="s">
        <v>27</v>
      </c>
      <c r="B24" s="18">
        <v>6590</v>
      </c>
      <c r="C24" s="8">
        <v>23187</v>
      </c>
      <c r="D24" s="20">
        <v>10891</v>
      </c>
      <c r="E24" s="20">
        <v>12296</v>
      </c>
      <c r="F24" s="8">
        <f t="shared" si="2"/>
        <v>7922</v>
      </c>
      <c r="G24" s="20">
        <v>2843</v>
      </c>
      <c r="H24" s="20">
        <v>5079</v>
      </c>
    </row>
    <row r="25" spans="1:8" s="34" customFormat="1" ht="12" customHeight="1">
      <c r="A25" s="32" t="s">
        <v>28</v>
      </c>
      <c r="B25" s="33">
        <f>SUM(B26:B28)</f>
        <v>2507</v>
      </c>
      <c r="C25" s="34">
        <f>SUM(D25:E25)</f>
        <v>8230</v>
      </c>
      <c r="D25" s="35">
        <f>SUM(D26:D28)</f>
        <v>3899</v>
      </c>
      <c r="E25" s="35">
        <f>SUM(E26:E28)</f>
        <v>4331</v>
      </c>
      <c r="F25" s="34">
        <f t="shared" si="2"/>
        <v>3594</v>
      </c>
      <c r="G25" s="35">
        <f>SUM(G26:G28)</f>
        <v>1406</v>
      </c>
      <c r="H25" s="35">
        <f>SUM(H26:H28)</f>
        <v>2188</v>
      </c>
    </row>
    <row r="26" spans="1:8" ht="12" customHeight="1">
      <c r="A26" s="17" t="s">
        <v>29</v>
      </c>
      <c r="B26" s="18">
        <v>663</v>
      </c>
      <c r="C26" s="8">
        <v>2004</v>
      </c>
      <c r="D26" s="20">
        <v>919</v>
      </c>
      <c r="E26" s="20">
        <v>1085</v>
      </c>
      <c r="F26" s="8">
        <f t="shared" si="2"/>
        <v>966</v>
      </c>
      <c r="G26" s="21">
        <v>377</v>
      </c>
      <c r="H26" s="21">
        <v>589</v>
      </c>
    </row>
    <row r="27" spans="1:8" ht="12" customHeight="1">
      <c r="A27" s="17" t="s">
        <v>30</v>
      </c>
      <c r="B27" s="18">
        <v>983</v>
      </c>
      <c r="C27" s="8">
        <v>3250</v>
      </c>
      <c r="D27" s="20">
        <v>1563</v>
      </c>
      <c r="E27" s="20">
        <v>1687</v>
      </c>
      <c r="F27" s="8">
        <f t="shared" si="2"/>
        <v>1421</v>
      </c>
      <c r="G27" s="21">
        <v>546</v>
      </c>
      <c r="H27" s="21">
        <v>875</v>
      </c>
    </row>
    <row r="28" spans="1:8" ht="12" customHeight="1">
      <c r="A28" s="17" t="s">
        <v>31</v>
      </c>
      <c r="B28" s="18">
        <v>861</v>
      </c>
      <c r="C28" s="8">
        <v>2976</v>
      </c>
      <c r="D28" s="20">
        <v>1417</v>
      </c>
      <c r="E28" s="20">
        <v>1559</v>
      </c>
      <c r="F28" s="8">
        <f t="shared" si="2"/>
        <v>1207</v>
      </c>
      <c r="G28" s="20">
        <v>483</v>
      </c>
      <c r="H28" s="20">
        <v>724</v>
      </c>
    </row>
    <row r="29" spans="1:8" s="34" customFormat="1" ht="12" customHeight="1">
      <c r="A29" s="32" t="s">
        <v>32</v>
      </c>
      <c r="B29" s="33">
        <f>SUM(B30:B34)</f>
        <v>6722</v>
      </c>
      <c r="C29" s="34">
        <f>SUM(D29:E29)</f>
        <v>25209</v>
      </c>
      <c r="D29" s="35">
        <f>SUM(D30:D34)</f>
        <v>12054</v>
      </c>
      <c r="E29" s="35">
        <f>SUM(E30:E34)</f>
        <v>13155</v>
      </c>
      <c r="F29" s="34">
        <f t="shared" si="2"/>
        <v>10036</v>
      </c>
      <c r="G29" s="35">
        <f>SUM(G30:G34)</f>
        <v>3927</v>
      </c>
      <c r="H29" s="35">
        <f>SUM(H30:H34)</f>
        <v>6109</v>
      </c>
    </row>
    <row r="30" spans="1:8" ht="12" customHeight="1">
      <c r="A30" s="17" t="s">
        <v>33</v>
      </c>
      <c r="B30" s="18">
        <v>1414</v>
      </c>
      <c r="C30" s="8">
        <v>4917</v>
      </c>
      <c r="D30" s="20">
        <v>2323</v>
      </c>
      <c r="E30" s="20">
        <v>2594</v>
      </c>
      <c r="F30" s="8">
        <f t="shared" si="2"/>
        <v>2082</v>
      </c>
      <c r="G30" s="21">
        <v>814</v>
      </c>
      <c r="H30" s="21">
        <v>1268</v>
      </c>
    </row>
    <row r="31" spans="1:8" ht="12" customHeight="1">
      <c r="A31" s="17" t="s">
        <v>34</v>
      </c>
      <c r="B31" s="18">
        <v>208</v>
      </c>
      <c r="C31" s="8">
        <v>887</v>
      </c>
      <c r="D31" s="20">
        <v>427</v>
      </c>
      <c r="E31" s="20">
        <v>460</v>
      </c>
      <c r="F31" s="8">
        <f t="shared" si="2"/>
        <v>186</v>
      </c>
      <c r="G31" s="21">
        <v>26</v>
      </c>
      <c r="H31" s="21">
        <v>160</v>
      </c>
    </row>
    <row r="32" spans="1:8" ht="12" customHeight="1">
      <c r="A32" s="17" t="s">
        <v>35</v>
      </c>
      <c r="B32" s="18">
        <v>2545</v>
      </c>
      <c r="C32" s="8">
        <v>9416</v>
      </c>
      <c r="D32" s="20">
        <v>4489</v>
      </c>
      <c r="E32" s="20">
        <v>4927</v>
      </c>
      <c r="F32" s="8">
        <f t="shared" si="2"/>
        <v>3663</v>
      </c>
      <c r="G32" s="21">
        <v>1413</v>
      </c>
      <c r="H32" s="21">
        <v>2250</v>
      </c>
    </row>
    <row r="33" spans="1:8" ht="12" customHeight="1">
      <c r="A33" s="17" t="s">
        <v>36</v>
      </c>
      <c r="B33" s="18">
        <v>853</v>
      </c>
      <c r="C33" s="8">
        <v>3408</v>
      </c>
      <c r="D33" s="20">
        <v>1640</v>
      </c>
      <c r="E33" s="20">
        <v>1768</v>
      </c>
      <c r="F33" s="8">
        <f t="shared" si="2"/>
        <v>1208</v>
      </c>
      <c r="G33" s="21">
        <v>502</v>
      </c>
      <c r="H33" s="21">
        <v>706</v>
      </c>
    </row>
    <row r="34" spans="1:8" ht="12" customHeight="1">
      <c r="A34" s="17" t="s">
        <v>37</v>
      </c>
      <c r="B34" s="18">
        <v>1702</v>
      </c>
      <c r="C34" s="8">
        <v>6581</v>
      </c>
      <c r="D34" s="20">
        <v>3175</v>
      </c>
      <c r="E34" s="20">
        <v>3406</v>
      </c>
      <c r="F34" s="8">
        <f t="shared" si="2"/>
        <v>2897</v>
      </c>
      <c r="G34" s="20">
        <v>1172</v>
      </c>
      <c r="H34" s="20">
        <v>1725</v>
      </c>
    </row>
    <row r="35" spans="1:8" s="34" customFormat="1" ht="12" customHeight="1">
      <c r="A35" s="32" t="s">
        <v>38</v>
      </c>
      <c r="B35" s="33">
        <f>SUM(B36:B37)</f>
        <v>3672</v>
      </c>
      <c r="C35" s="34">
        <f>SUM(D35:E35)</f>
        <v>14496</v>
      </c>
      <c r="D35" s="35">
        <f>SUM(D36:D37)</f>
        <v>6932</v>
      </c>
      <c r="E35" s="35">
        <f>SUM(E36:E37)</f>
        <v>7564</v>
      </c>
      <c r="F35" s="34">
        <f t="shared" si="2"/>
        <v>5523</v>
      </c>
      <c r="G35" s="35">
        <f>SUM(G36:G37)</f>
        <v>2123</v>
      </c>
      <c r="H35" s="35">
        <f>SUM(H36:H37)</f>
        <v>3400</v>
      </c>
    </row>
    <row r="36" spans="1:8" ht="12" customHeight="1">
      <c r="A36" s="17" t="s">
        <v>39</v>
      </c>
      <c r="B36" s="18">
        <v>1884</v>
      </c>
      <c r="C36" s="8">
        <v>7684</v>
      </c>
      <c r="D36" s="20">
        <v>3636</v>
      </c>
      <c r="E36" s="20">
        <v>4048</v>
      </c>
      <c r="F36" s="8">
        <f t="shared" si="2"/>
        <v>2988</v>
      </c>
      <c r="G36" s="21">
        <v>1126</v>
      </c>
      <c r="H36" s="21">
        <v>1862</v>
      </c>
    </row>
    <row r="37" spans="1:8" ht="12" customHeight="1">
      <c r="A37" s="17" t="s">
        <v>40</v>
      </c>
      <c r="B37" s="18">
        <v>1788</v>
      </c>
      <c r="C37" s="8">
        <v>6812</v>
      </c>
      <c r="D37" s="20">
        <v>3296</v>
      </c>
      <c r="E37" s="20">
        <v>3516</v>
      </c>
      <c r="F37" s="8">
        <f t="shared" si="2"/>
        <v>2535</v>
      </c>
      <c r="G37" s="20">
        <v>997</v>
      </c>
      <c r="H37" s="20">
        <v>1538</v>
      </c>
    </row>
    <row r="38" spans="1:8" s="34" customFormat="1" ht="12" customHeight="1">
      <c r="A38" s="32" t="s">
        <v>41</v>
      </c>
      <c r="B38" s="33">
        <f>SUM(B39:B42)</f>
        <v>4935</v>
      </c>
      <c r="C38" s="34">
        <f>SUM(D38:E38)</f>
        <v>20473</v>
      </c>
      <c r="D38" s="35">
        <f>SUM(D39:D42)</f>
        <v>9907</v>
      </c>
      <c r="E38" s="35">
        <f>SUM(E39:E42)</f>
        <v>10566</v>
      </c>
      <c r="F38" s="34">
        <f t="shared" si="2"/>
        <v>7090</v>
      </c>
      <c r="G38" s="35">
        <f>SUM(G39:G42)</f>
        <v>2512</v>
      </c>
      <c r="H38" s="35">
        <f>SUM(H39:H42)</f>
        <v>4578</v>
      </c>
    </row>
    <row r="39" spans="1:8" ht="12" customHeight="1">
      <c r="A39" s="17" t="s">
        <v>42</v>
      </c>
      <c r="B39" s="18">
        <v>1033</v>
      </c>
      <c r="C39" s="8">
        <v>4268</v>
      </c>
      <c r="D39" s="20">
        <v>2028</v>
      </c>
      <c r="E39" s="20">
        <v>2240</v>
      </c>
      <c r="F39" s="8">
        <f t="shared" si="2"/>
        <v>1342</v>
      </c>
      <c r="G39" s="21">
        <v>479</v>
      </c>
      <c r="H39" s="21">
        <v>863</v>
      </c>
    </row>
    <row r="40" spans="1:8" ht="12" customHeight="1">
      <c r="A40" s="17" t="s">
        <v>43</v>
      </c>
      <c r="B40" s="18">
        <v>1213</v>
      </c>
      <c r="C40" s="8">
        <v>5180</v>
      </c>
      <c r="D40" s="20">
        <v>2503</v>
      </c>
      <c r="E40" s="20">
        <v>2677</v>
      </c>
      <c r="F40" s="8">
        <f t="shared" si="2"/>
        <v>1724</v>
      </c>
      <c r="G40" s="21">
        <v>599</v>
      </c>
      <c r="H40" s="21">
        <v>1125</v>
      </c>
    </row>
    <row r="41" spans="1:8" ht="12" customHeight="1">
      <c r="A41" s="17" t="s">
        <v>44</v>
      </c>
      <c r="B41" s="18">
        <v>1798</v>
      </c>
      <c r="C41" s="8">
        <v>7297</v>
      </c>
      <c r="D41" s="20">
        <v>3552</v>
      </c>
      <c r="E41" s="20">
        <v>3745</v>
      </c>
      <c r="F41" s="8">
        <f t="shared" si="2"/>
        <v>2727</v>
      </c>
      <c r="G41" s="21">
        <v>925</v>
      </c>
      <c r="H41" s="21">
        <v>1802</v>
      </c>
    </row>
    <row r="42" spans="1:8" ht="12" customHeight="1">
      <c r="A42" s="17" t="s">
        <v>45</v>
      </c>
      <c r="B42" s="18">
        <v>891</v>
      </c>
      <c r="C42" s="8">
        <v>3728</v>
      </c>
      <c r="D42" s="20">
        <v>1824</v>
      </c>
      <c r="E42" s="20">
        <v>1904</v>
      </c>
      <c r="F42" s="8">
        <f t="shared" si="2"/>
        <v>1297</v>
      </c>
      <c r="G42" s="20">
        <v>509</v>
      </c>
      <c r="H42" s="20">
        <v>788</v>
      </c>
    </row>
    <row r="43" spans="1:8" s="34" customFormat="1" ht="12" customHeight="1">
      <c r="A43" s="32" t="s">
        <v>46</v>
      </c>
      <c r="B43" s="33">
        <f>SUM(B44)</f>
        <v>1109</v>
      </c>
      <c r="C43" s="34">
        <f>SUM(D43:E43)</f>
        <v>4373</v>
      </c>
      <c r="D43" s="35">
        <f>SUM(D44)</f>
        <v>2076</v>
      </c>
      <c r="E43" s="35">
        <f>SUM(E44)</f>
        <v>2297</v>
      </c>
      <c r="F43" s="34">
        <f t="shared" si="2"/>
        <v>1588</v>
      </c>
      <c r="G43" s="35">
        <f>SUM(G44)</f>
        <v>445</v>
      </c>
      <c r="H43" s="35">
        <f>SUM(H44)</f>
        <v>1143</v>
      </c>
    </row>
    <row r="44" spans="1:8" ht="12" customHeight="1">
      <c r="A44" s="17" t="s">
        <v>47</v>
      </c>
      <c r="B44" s="18">
        <v>1109</v>
      </c>
      <c r="C44" s="8">
        <v>4373</v>
      </c>
      <c r="D44" s="20">
        <v>2076</v>
      </c>
      <c r="E44" s="20">
        <v>2297</v>
      </c>
      <c r="F44" s="8">
        <f t="shared" si="2"/>
        <v>1588</v>
      </c>
      <c r="G44" s="20">
        <v>445</v>
      </c>
      <c r="H44" s="20">
        <v>1143</v>
      </c>
    </row>
    <row r="45" spans="1:8" s="34" customFormat="1" ht="12" customHeight="1">
      <c r="A45" s="32" t="s">
        <v>48</v>
      </c>
      <c r="B45" s="33">
        <f>SUM(B46:B53)</f>
        <v>4281</v>
      </c>
      <c r="C45" s="34">
        <f>SUM(D45:E45)</f>
        <v>17356</v>
      </c>
      <c r="D45" s="35">
        <f>SUM(D46:D53)</f>
        <v>8198</v>
      </c>
      <c r="E45" s="35">
        <f>SUM(E46:E53)</f>
        <v>9158</v>
      </c>
      <c r="F45" s="34">
        <f t="shared" si="2"/>
        <v>5423</v>
      </c>
      <c r="G45" s="35">
        <f>SUM(G46:G53)</f>
        <v>1951</v>
      </c>
      <c r="H45" s="35">
        <f>SUM(H46:H53)</f>
        <v>3472</v>
      </c>
    </row>
    <row r="46" spans="1:8" ht="12" customHeight="1">
      <c r="A46" s="17" t="s">
        <v>49</v>
      </c>
      <c r="B46" s="18">
        <v>321</v>
      </c>
      <c r="C46" s="8">
        <v>1166</v>
      </c>
      <c r="D46" s="20">
        <v>530</v>
      </c>
      <c r="E46" s="20">
        <v>636</v>
      </c>
      <c r="F46" s="8">
        <f t="shared" si="2"/>
        <v>374</v>
      </c>
      <c r="G46" s="21">
        <v>103</v>
      </c>
      <c r="H46" s="21">
        <v>271</v>
      </c>
    </row>
    <row r="47" spans="1:8" ht="12" customHeight="1">
      <c r="A47" s="17" t="s">
        <v>50</v>
      </c>
      <c r="B47" s="18">
        <v>854</v>
      </c>
      <c r="C47" s="8">
        <v>3703</v>
      </c>
      <c r="D47" s="20">
        <v>1728</v>
      </c>
      <c r="E47" s="20">
        <v>1975</v>
      </c>
      <c r="F47" s="8">
        <f t="shared" si="2"/>
        <v>1012</v>
      </c>
      <c r="G47" s="21">
        <v>348</v>
      </c>
      <c r="H47" s="21">
        <v>664</v>
      </c>
    </row>
    <row r="48" spans="1:8" ht="12" customHeight="1">
      <c r="A48" s="17" t="s">
        <v>51</v>
      </c>
      <c r="B48" s="18">
        <v>434</v>
      </c>
      <c r="C48" s="8">
        <v>1717</v>
      </c>
      <c r="D48" s="20">
        <v>816</v>
      </c>
      <c r="E48" s="20">
        <v>901</v>
      </c>
      <c r="F48" s="8">
        <f t="shared" si="2"/>
        <v>552</v>
      </c>
      <c r="G48" s="21">
        <v>207</v>
      </c>
      <c r="H48" s="21">
        <v>345</v>
      </c>
    </row>
    <row r="49" spans="1:8" ht="12" customHeight="1">
      <c r="A49" s="17" t="s">
        <v>52</v>
      </c>
      <c r="B49" s="18">
        <v>787</v>
      </c>
      <c r="C49" s="8">
        <v>3101</v>
      </c>
      <c r="D49" s="20">
        <v>1483</v>
      </c>
      <c r="E49" s="20">
        <v>1618</v>
      </c>
      <c r="F49" s="8">
        <f t="shared" si="2"/>
        <v>1167</v>
      </c>
      <c r="G49" s="21">
        <v>501</v>
      </c>
      <c r="H49" s="21">
        <v>666</v>
      </c>
    </row>
    <row r="50" spans="1:8" ht="12" customHeight="1">
      <c r="A50" s="17" t="s">
        <v>53</v>
      </c>
      <c r="B50" s="18">
        <v>488</v>
      </c>
      <c r="C50" s="8">
        <v>2165</v>
      </c>
      <c r="D50" s="20">
        <v>1039</v>
      </c>
      <c r="E50" s="20">
        <v>1126</v>
      </c>
      <c r="F50" s="8">
        <f t="shared" si="2"/>
        <v>550</v>
      </c>
      <c r="G50" s="21">
        <v>184</v>
      </c>
      <c r="H50" s="21">
        <v>366</v>
      </c>
    </row>
    <row r="51" spans="1:8" ht="12" customHeight="1">
      <c r="A51" s="17" t="s">
        <v>54</v>
      </c>
      <c r="B51" s="18">
        <v>291</v>
      </c>
      <c r="C51" s="8">
        <v>1209</v>
      </c>
      <c r="D51" s="20">
        <v>563</v>
      </c>
      <c r="E51" s="20">
        <v>646</v>
      </c>
      <c r="F51" s="8">
        <f t="shared" si="2"/>
        <v>346</v>
      </c>
      <c r="G51" s="21">
        <v>101</v>
      </c>
      <c r="H51" s="21">
        <v>245</v>
      </c>
    </row>
    <row r="52" spans="1:8" ht="12" customHeight="1">
      <c r="A52" s="17" t="s">
        <v>55</v>
      </c>
      <c r="B52" s="18">
        <v>330</v>
      </c>
      <c r="C52" s="8">
        <v>1283</v>
      </c>
      <c r="D52" s="20">
        <v>596</v>
      </c>
      <c r="E52" s="20">
        <v>687</v>
      </c>
      <c r="F52" s="8">
        <f t="shared" si="2"/>
        <v>396</v>
      </c>
      <c r="G52" s="21">
        <v>132</v>
      </c>
      <c r="H52" s="21">
        <v>264</v>
      </c>
    </row>
    <row r="53" spans="1:8" ht="12" customHeight="1">
      <c r="A53" s="17" t="s">
        <v>56</v>
      </c>
      <c r="B53" s="18">
        <v>776</v>
      </c>
      <c r="C53" s="8">
        <v>3012</v>
      </c>
      <c r="D53" s="20">
        <v>1443</v>
      </c>
      <c r="E53" s="20">
        <v>1569</v>
      </c>
      <c r="F53" s="8">
        <f t="shared" si="2"/>
        <v>1026</v>
      </c>
      <c r="G53" s="20">
        <v>375</v>
      </c>
      <c r="H53" s="20">
        <v>651</v>
      </c>
    </row>
    <row r="54" spans="1:8" s="34" customFormat="1" ht="12" customHeight="1">
      <c r="A54" s="32" t="s">
        <v>57</v>
      </c>
      <c r="B54" s="33">
        <f>SUM(B55:B62)</f>
        <v>9042</v>
      </c>
      <c r="C54" s="34">
        <f>SUM(D54:E54)</f>
        <v>36195</v>
      </c>
      <c r="D54" s="35">
        <f>SUM(D55:D62)</f>
        <v>17511</v>
      </c>
      <c r="E54" s="35">
        <f>SUM(E55:E62)</f>
        <v>18684</v>
      </c>
      <c r="F54" s="34">
        <f t="shared" si="2"/>
        <v>14265</v>
      </c>
      <c r="G54" s="35">
        <f>SUM(G55:G62)</f>
        <v>5755</v>
      </c>
      <c r="H54" s="35">
        <f>SUM(H55:H62)</f>
        <v>8510</v>
      </c>
    </row>
    <row r="55" spans="1:8" ht="12" customHeight="1">
      <c r="A55" s="17" t="s">
        <v>58</v>
      </c>
      <c r="B55" s="18">
        <v>1677</v>
      </c>
      <c r="C55" s="8">
        <v>7404</v>
      </c>
      <c r="D55" s="20">
        <v>3624</v>
      </c>
      <c r="E55" s="20">
        <v>3780</v>
      </c>
      <c r="F55" s="8">
        <f t="shared" si="2"/>
        <v>2521</v>
      </c>
      <c r="G55" s="21">
        <v>983</v>
      </c>
      <c r="H55" s="21">
        <v>1538</v>
      </c>
    </row>
    <row r="56" spans="1:8" ht="12" customHeight="1">
      <c r="A56" s="17" t="s">
        <v>59</v>
      </c>
      <c r="B56" s="18">
        <v>1766</v>
      </c>
      <c r="C56" s="8">
        <v>7029</v>
      </c>
      <c r="D56" s="20">
        <v>3375</v>
      </c>
      <c r="E56" s="20">
        <v>3654</v>
      </c>
      <c r="F56" s="8">
        <f t="shared" si="2"/>
        <v>2510</v>
      </c>
      <c r="G56" s="21">
        <v>1078</v>
      </c>
      <c r="H56" s="21">
        <v>1432</v>
      </c>
    </row>
    <row r="57" spans="1:8" ht="12" customHeight="1">
      <c r="A57" s="17" t="s">
        <v>60</v>
      </c>
      <c r="B57" s="18">
        <v>573</v>
      </c>
      <c r="C57" s="8">
        <v>2056</v>
      </c>
      <c r="D57" s="20">
        <v>983</v>
      </c>
      <c r="E57" s="20">
        <v>1073</v>
      </c>
      <c r="F57" s="8">
        <f t="shared" si="2"/>
        <v>887</v>
      </c>
      <c r="G57" s="21">
        <v>368</v>
      </c>
      <c r="H57" s="21">
        <v>519</v>
      </c>
    </row>
    <row r="58" spans="1:8" ht="12" customHeight="1">
      <c r="A58" s="17" t="s">
        <v>61</v>
      </c>
      <c r="B58" s="18">
        <v>1543</v>
      </c>
      <c r="C58" s="8">
        <v>5887</v>
      </c>
      <c r="D58" s="20">
        <v>2828</v>
      </c>
      <c r="E58" s="20">
        <v>3059</v>
      </c>
      <c r="F58" s="8">
        <f t="shared" si="2"/>
        <v>2484</v>
      </c>
      <c r="G58" s="21">
        <v>962</v>
      </c>
      <c r="H58" s="21">
        <v>1522</v>
      </c>
    </row>
    <row r="59" spans="1:8" ht="12" customHeight="1">
      <c r="A59" s="17" t="s">
        <v>62</v>
      </c>
      <c r="B59" s="18">
        <v>911</v>
      </c>
      <c r="C59" s="8">
        <v>3498</v>
      </c>
      <c r="D59" s="20">
        <v>1675</v>
      </c>
      <c r="E59" s="20">
        <v>1823</v>
      </c>
      <c r="F59" s="8">
        <f t="shared" si="2"/>
        <v>1507</v>
      </c>
      <c r="G59" s="21">
        <v>614</v>
      </c>
      <c r="H59" s="21">
        <v>893</v>
      </c>
    </row>
    <row r="60" spans="1:8" ht="12" customHeight="1">
      <c r="A60" s="17" t="s">
        <v>63</v>
      </c>
      <c r="B60" s="18">
        <v>1390</v>
      </c>
      <c r="C60" s="8">
        <v>5348</v>
      </c>
      <c r="D60" s="20">
        <v>2619</v>
      </c>
      <c r="E60" s="20">
        <v>2729</v>
      </c>
      <c r="F60" s="8">
        <f t="shared" si="2"/>
        <v>2488</v>
      </c>
      <c r="G60" s="21">
        <v>1024</v>
      </c>
      <c r="H60" s="21">
        <v>1464</v>
      </c>
    </row>
    <row r="61" spans="1:8" ht="12" customHeight="1">
      <c r="A61" s="17" t="s">
        <v>64</v>
      </c>
      <c r="B61" s="18">
        <v>516</v>
      </c>
      <c r="C61" s="8">
        <v>2227</v>
      </c>
      <c r="D61" s="20">
        <v>1070</v>
      </c>
      <c r="E61" s="20">
        <v>1157</v>
      </c>
      <c r="F61" s="8">
        <f t="shared" si="2"/>
        <v>792</v>
      </c>
      <c r="G61" s="21">
        <v>300</v>
      </c>
      <c r="H61" s="21">
        <v>492</v>
      </c>
    </row>
    <row r="62" spans="1:8" ht="12" customHeight="1">
      <c r="A62" s="17" t="s">
        <v>65</v>
      </c>
      <c r="B62" s="18">
        <v>666</v>
      </c>
      <c r="C62" s="8">
        <v>2746</v>
      </c>
      <c r="D62" s="20">
        <v>1337</v>
      </c>
      <c r="E62" s="20">
        <v>1409</v>
      </c>
      <c r="F62" s="8">
        <f t="shared" si="2"/>
        <v>1076</v>
      </c>
      <c r="G62" s="20">
        <v>426</v>
      </c>
      <c r="H62" s="20">
        <v>650</v>
      </c>
    </row>
    <row r="63" spans="1:8" s="34" customFormat="1" ht="12" customHeight="1">
      <c r="A63" s="32" t="s">
        <v>66</v>
      </c>
      <c r="B63" s="33">
        <f>SUM(B64:B66)</f>
        <v>2428</v>
      </c>
      <c r="C63" s="34">
        <f>SUM(D63:E63)</f>
        <v>9978</v>
      </c>
      <c r="D63" s="35">
        <f>SUM(D64:D66)</f>
        <v>4879</v>
      </c>
      <c r="E63" s="35">
        <f>SUM(E64:E66)</f>
        <v>5099</v>
      </c>
      <c r="F63" s="34">
        <f t="shared" si="2"/>
        <v>5087</v>
      </c>
      <c r="G63" s="35">
        <f>SUM(G64:G66)</f>
        <v>2291</v>
      </c>
      <c r="H63" s="35">
        <f>SUM(H64:H66)</f>
        <v>2796</v>
      </c>
    </row>
    <row r="64" spans="1:8" ht="12" customHeight="1">
      <c r="A64" s="17" t="s">
        <v>67</v>
      </c>
      <c r="B64" s="18">
        <v>774</v>
      </c>
      <c r="C64" s="8">
        <v>3287</v>
      </c>
      <c r="D64" s="20">
        <v>1615</v>
      </c>
      <c r="E64" s="20">
        <v>1672</v>
      </c>
      <c r="F64" s="8">
        <f t="shared" si="2"/>
        <v>1629</v>
      </c>
      <c r="G64" s="21">
        <v>739</v>
      </c>
      <c r="H64" s="21">
        <v>890</v>
      </c>
    </row>
    <row r="65" spans="1:8" ht="12" customHeight="1">
      <c r="A65" s="17" t="s">
        <v>68</v>
      </c>
      <c r="B65" s="18">
        <v>990</v>
      </c>
      <c r="C65" s="8">
        <v>4041</v>
      </c>
      <c r="D65" s="20">
        <v>1965</v>
      </c>
      <c r="E65" s="20">
        <v>2076</v>
      </c>
      <c r="F65" s="8">
        <f t="shared" si="2"/>
        <v>2069</v>
      </c>
      <c r="G65" s="21">
        <v>946</v>
      </c>
      <c r="H65" s="21">
        <v>1123</v>
      </c>
    </row>
    <row r="66" spans="1:8" ht="12" customHeight="1">
      <c r="A66" s="17" t="s">
        <v>69</v>
      </c>
      <c r="B66" s="18">
        <v>664</v>
      </c>
      <c r="C66" s="8">
        <v>2650</v>
      </c>
      <c r="D66" s="20">
        <v>1299</v>
      </c>
      <c r="E66" s="20">
        <v>1351</v>
      </c>
      <c r="F66" s="8">
        <f t="shared" si="2"/>
        <v>1389</v>
      </c>
      <c r="G66" s="20">
        <v>606</v>
      </c>
      <c r="H66" s="20">
        <v>783</v>
      </c>
    </row>
    <row r="67" spans="1:8" s="34" customFormat="1" ht="12" customHeight="1">
      <c r="A67" s="32" t="s">
        <v>70</v>
      </c>
      <c r="B67" s="33">
        <f>SUM(B68:B69)</f>
        <v>4641</v>
      </c>
      <c r="C67" s="34">
        <f>SUM(D67:E67)</f>
        <v>20249</v>
      </c>
      <c r="D67" s="35">
        <f>SUM(D68:D69)</f>
        <v>9769</v>
      </c>
      <c r="E67" s="35">
        <f>SUM(E68:E69)</f>
        <v>10480</v>
      </c>
      <c r="F67" s="34">
        <f t="shared" si="2"/>
        <v>7644</v>
      </c>
      <c r="G67" s="35">
        <f>SUM(G68:G69)</f>
        <v>3182</v>
      </c>
      <c r="H67" s="35">
        <f>SUM(H68:H69)</f>
        <v>4462</v>
      </c>
    </row>
    <row r="68" spans="1:8" ht="12" customHeight="1">
      <c r="A68" s="17" t="s">
        <v>71</v>
      </c>
      <c r="B68" s="18">
        <v>2029</v>
      </c>
      <c r="C68" s="8">
        <v>8933</v>
      </c>
      <c r="D68" s="20">
        <v>4335</v>
      </c>
      <c r="E68" s="20">
        <v>4598</v>
      </c>
      <c r="F68" s="8">
        <f t="shared" si="2"/>
        <v>3425</v>
      </c>
      <c r="G68" s="21">
        <v>1464</v>
      </c>
      <c r="H68" s="21">
        <v>1961</v>
      </c>
    </row>
    <row r="69" spans="1:8" ht="12" customHeight="1">
      <c r="A69" s="17" t="s">
        <v>72</v>
      </c>
      <c r="B69" s="18">
        <v>2612</v>
      </c>
      <c r="C69" s="8">
        <v>11316</v>
      </c>
      <c r="D69" s="20">
        <v>5434</v>
      </c>
      <c r="E69" s="20">
        <v>5882</v>
      </c>
      <c r="F69" s="8">
        <f t="shared" si="2"/>
        <v>4219</v>
      </c>
      <c r="G69" s="20">
        <v>1718</v>
      </c>
      <c r="H69" s="20">
        <v>2501</v>
      </c>
    </row>
    <row r="70" spans="1:8" s="34" customFormat="1" ht="12" customHeight="1">
      <c r="A70" s="32" t="s">
        <v>73</v>
      </c>
      <c r="B70" s="33">
        <f>SUM(B71:B75)</f>
        <v>2904</v>
      </c>
      <c r="C70" s="34">
        <f>SUM(D70:E70)</f>
        <v>13059</v>
      </c>
      <c r="D70" s="35">
        <f>SUM(D71:D75)</f>
        <v>6323</v>
      </c>
      <c r="E70" s="35">
        <f>SUM(E71:E75)</f>
        <v>6736</v>
      </c>
      <c r="F70" s="34">
        <f t="shared" si="2"/>
        <v>4485</v>
      </c>
      <c r="G70" s="35">
        <f>SUM(G71:G75)</f>
        <v>1710</v>
      </c>
      <c r="H70" s="35">
        <f>SUM(H71:H75)</f>
        <v>2775</v>
      </c>
    </row>
    <row r="71" spans="1:8" ht="12" customHeight="1">
      <c r="A71" s="17" t="s">
        <v>74</v>
      </c>
      <c r="B71" s="18">
        <v>361</v>
      </c>
      <c r="C71" s="8">
        <v>1625</v>
      </c>
      <c r="D71" s="20">
        <v>811</v>
      </c>
      <c r="E71" s="20">
        <v>814</v>
      </c>
      <c r="F71" s="8">
        <f t="shared" si="2"/>
        <v>503</v>
      </c>
      <c r="G71" s="21">
        <v>162</v>
      </c>
      <c r="H71" s="21">
        <v>341</v>
      </c>
    </row>
    <row r="72" spans="1:8" ht="12" customHeight="1">
      <c r="A72" s="17" t="s">
        <v>75</v>
      </c>
      <c r="B72" s="18">
        <v>254</v>
      </c>
      <c r="C72" s="8">
        <v>936</v>
      </c>
      <c r="D72" s="20">
        <v>450</v>
      </c>
      <c r="E72" s="20">
        <v>486</v>
      </c>
      <c r="F72" s="8">
        <f t="shared" si="2"/>
        <v>392</v>
      </c>
      <c r="G72" s="21">
        <v>160</v>
      </c>
      <c r="H72" s="21">
        <v>232</v>
      </c>
    </row>
    <row r="73" spans="1:8" ht="12" customHeight="1">
      <c r="A73" s="17" t="s">
        <v>76</v>
      </c>
      <c r="B73" s="18">
        <v>288</v>
      </c>
      <c r="C73" s="8">
        <v>1095</v>
      </c>
      <c r="D73" s="20">
        <v>521</v>
      </c>
      <c r="E73" s="20">
        <v>574</v>
      </c>
      <c r="F73" s="8">
        <f t="shared" si="2"/>
        <v>406</v>
      </c>
      <c r="G73" s="21">
        <v>166</v>
      </c>
      <c r="H73" s="21">
        <v>240</v>
      </c>
    </row>
    <row r="74" spans="1:8" ht="12" customHeight="1">
      <c r="A74" s="17" t="s">
        <v>77</v>
      </c>
      <c r="B74" s="18">
        <v>695</v>
      </c>
      <c r="C74" s="8">
        <v>3447</v>
      </c>
      <c r="D74" s="20">
        <v>1657</v>
      </c>
      <c r="E74" s="20">
        <v>1790</v>
      </c>
      <c r="F74" s="8">
        <f t="shared" si="2"/>
        <v>1123</v>
      </c>
      <c r="G74" s="21">
        <v>412</v>
      </c>
      <c r="H74" s="21">
        <v>711</v>
      </c>
    </row>
    <row r="75" spans="1:8" ht="12" customHeight="1">
      <c r="A75" s="17" t="s">
        <v>78</v>
      </c>
      <c r="B75" s="18">
        <v>1306</v>
      </c>
      <c r="C75" s="8">
        <v>5956</v>
      </c>
      <c r="D75" s="20">
        <v>2884</v>
      </c>
      <c r="E75" s="20">
        <v>3072</v>
      </c>
      <c r="F75" s="8">
        <f t="shared" si="2"/>
        <v>2061</v>
      </c>
      <c r="G75" s="20">
        <v>810</v>
      </c>
      <c r="H75" s="20">
        <v>1251</v>
      </c>
    </row>
    <row r="76" spans="1:8" s="34" customFormat="1" ht="12" customHeight="1">
      <c r="A76" s="32" t="s">
        <v>79</v>
      </c>
      <c r="B76" s="33">
        <f>SUM(B77:B80)</f>
        <v>4228</v>
      </c>
      <c r="C76" s="34">
        <f>SUM(D76:E76)</f>
        <v>16326</v>
      </c>
      <c r="D76" s="35">
        <f>SUM(D77:D80)</f>
        <v>7806</v>
      </c>
      <c r="E76" s="35">
        <f>SUM(E77:E80)</f>
        <v>8520</v>
      </c>
      <c r="F76" s="34">
        <f t="shared" si="2"/>
        <v>5310</v>
      </c>
      <c r="G76" s="35">
        <f>SUM(G77:G80)</f>
        <v>1845</v>
      </c>
      <c r="H76" s="35">
        <f>SUM(H77:H80)</f>
        <v>3465</v>
      </c>
    </row>
    <row r="77" spans="1:8" ht="12" customHeight="1">
      <c r="A77" s="17" t="s">
        <v>80</v>
      </c>
      <c r="B77" s="18">
        <v>1065</v>
      </c>
      <c r="C77" s="8">
        <v>3888</v>
      </c>
      <c r="D77" s="20">
        <v>1827</v>
      </c>
      <c r="E77" s="20">
        <v>2061</v>
      </c>
      <c r="F77" s="8">
        <f t="shared" si="2"/>
        <v>1246</v>
      </c>
      <c r="G77" s="21">
        <v>412</v>
      </c>
      <c r="H77" s="21">
        <v>834</v>
      </c>
    </row>
    <row r="78" spans="1:8" ht="12" customHeight="1">
      <c r="A78" s="17" t="s">
        <v>81</v>
      </c>
      <c r="B78" s="18">
        <v>988</v>
      </c>
      <c r="C78" s="8">
        <v>3787</v>
      </c>
      <c r="D78" s="20">
        <v>1842</v>
      </c>
      <c r="E78" s="20">
        <v>1945</v>
      </c>
      <c r="F78" s="8">
        <f aca="true" t="shared" si="3" ref="F78:F83">SUM(G78:H78)</f>
        <v>1291</v>
      </c>
      <c r="G78" s="21">
        <v>431</v>
      </c>
      <c r="H78" s="21">
        <v>860</v>
      </c>
    </row>
    <row r="79" spans="1:8" ht="12" customHeight="1">
      <c r="A79" s="17" t="s">
        <v>82</v>
      </c>
      <c r="B79" s="18">
        <v>1333</v>
      </c>
      <c r="C79" s="8">
        <v>5316</v>
      </c>
      <c r="D79" s="20">
        <v>2552</v>
      </c>
      <c r="E79" s="20">
        <v>2764</v>
      </c>
      <c r="F79" s="8">
        <f t="shared" si="3"/>
        <v>1665</v>
      </c>
      <c r="G79" s="21">
        <v>613</v>
      </c>
      <c r="H79" s="21">
        <v>1052</v>
      </c>
    </row>
    <row r="80" spans="1:8" ht="12" customHeight="1">
      <c r="A80" s="17" t="s">
        <v>83</v>
      </c>
      <c r="B80" s="18">
        <v>842</v>
      </c>
      <c r="C80" s="8">
        <v>3335</v>
      </c>
      <c r="D80" s="20">
        <v>1585</v>
      </c>
      <c r="E80" s="20">
        <v>1750</v>
      </c>
      <c r="F80" s="8">
        <f t="shared" si="3"/>
        <v>1108</v>
      </c>
      <c r="G80" s="20">
        <v>389</v>
      </c>
      <c r="H80" s="20">
        <v>719</v>
      </c>
    </row>
    <row r="81" spans="1:8" s="34" customFormat="1" ht="12" customHeight="1">
      <c r="A81" s="32" t="s">
        <v>84</v>
      </c>
      <c r="B81" s="33">
        <f>SUM(B82:B83)</f>
        <v>3221</v>
      </c>
      <c r="C81" s="34">
        <f>SUM(D81:E81)</f>
        <v>12149</v>
      </c>
      <c r="D81" s="35">
        <f>SUM(D82:D83)</f>
        <v>5881</v>
      </c>
      <c r="E81" s="35">
        <f>SUM(E82:E83)</f>
        <v>6268</v>
      </c>
      <c r="F81" s="34">
        <f t="shared" si="3"/>
        <v>4692</v>
      </c>
      <c r="G81" s="35">
        <f>SUM(G82:G83)</f>
        <v>1815</v>
      </c>
      <c r="H81" s="35">
        <f>SUM(H82:H83)</f>
        <v>2877</v>
      </c>
    </row>
    <row r="82" spans="1:8" ht="12" customHeight="1">
      <c r="A82" s="17" t="s">
        <v>85</v>
      </c>
      <c r="B82" s="18">
        <v>1260</v>
      </c>
      <c r="C82" s="8">
        <v>4729</v>
      </c>
      <c r="D82" s="20">
        <v>2271</v>
      </c>
      <c r="E82" s="20">
        <v>2458</v>
      </c>
      <c r="F82" s="8">
        <f t="shared" si="3"/>
        <v>1466</v>
      </c>
      <c r="G82" s="21">
        <v>525</v>
      </c>
      <c r="H82" s="21">
        <v>941</v>
      </c>
    </row>
    <row r="83" spans="1:8" ht="12" customHeight="1">
      <c r="A83" s="36" t="s">
        <v>86</v>
      </c>
      <c r="B83" s="37">
        <v>1961</v>
      </c>
      <c r="C83" s="38">
        <v>7420</v>
      </c>
      <c r="D83" s="39">
        <v>3610</v>
      </c>
      <c r="E83" s="39">
        <v>3810</v>
      </c>
      <c r="F83" s="38">
        <f t="shared" si="3"/>
        <v>3226</v>
      </c>
      <c r="G83" s="39">
        <v>1290</v>
      </c>
      <c r="H83" s="39">
        <v>1936</v>
      </c>
    </row>
    <row r="84" spans="1:8" ht="12" customHeight="1">
      <c r="A84" s="20" t="s">
        <v>87</v>
      </c>
      <c r="B84" s="21"/>
      <c r="C84" s="20"/>
      <c r="D84" s="20"/>
      <c r="E84" s="20"/>
      <c r="F84" s="20"/>
      <c r="G84" s="21"/>
      <c r="H84" s="21"/>
    </row>
    <row r="85" spans="1:8" ht="12" customHeight="1">
      <c r="A85" s="20"/>
      <c r="B85" s="21"/>
      <c r="C85" s="20"/>
      <c r="D85" s="20"/>
      <c r="E85" s="20"/>
      <c r="F85" s="20"/>
      <c r="G85" s="21"/>
      <c r="H85" s="21"/>
    </row>
    <row r="86" spans="1:8" ht="12" customHeight="1">
      <c r="A86" s="20"/>
      <c r="B86" s="21"/>
      <c r="C86" s="20"/>
      <c r="D86" s="20"/>
      <c r="E86" s="20"/>
      <c r="F86" s="20"/>
      <c r="G86" s="21"/>
      <c r="H86" s="21"/>
    </row>
    <row r="87" spans="1:8" ht="12" customHeight="1">
      <c r="A87" s="20"/>
      <c r="B87" s="21"/>
      <c r="C87" s="20"/>
      <c r="D87" s="20"/>
      <c r="E87" s="20"/>
      <c r="F87" s="20"/>
      <c r="G87" s="21"/>
      <c r="H87" s="21"/>
    </row>
    <row r="88" spans="1:8" ht="12" customHeight="1">
      <c r="A88" s="20"/>
      <c r="B88" s="21"/>
      <c r="C88" s="21"/>
      <c r="D88" s="20"/>
      <c r="E88" s="20"/>
      <c r="F88" s="20"/>
      <c r="G88" s="21"/>
      <c r="H88" s="21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2009-04-14T00:57:19Z</dcterms:created>
  <dcterms:modified xsi:type="dcterms:W3CDTF">2009-04-14T00:57:25Z</dcterms:modified>
  <cp:category/>
  <cp:version/>
  <cp:contentType/>
  <cp:contentStatus/>
</cp:coreProperties>
</file>