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9Ａ・Ｂ" sheetId="1" r:id="rId1"/>
    <sheet name="109Ｃ・Ｄ" sheetId="2" r:id="rId2"/>
  </sheets>
  <externalReferences>
    <externalReference r:id="rId5"/>
  </externalReferences>
  <definedNames>
    <definedName name="_10.電気_ガスおよび水道" localSheetId="0">'109Ａ・Ｂ'!#REF!</definedName>
    <definedName name="_10.電気_ガスおよび水道" localSheetId="1">'109Ｃ・Ｄ'!#REF!</definedName>
    <definedName name="_10.電気_ガスおよび水道">#REF!</definedName>
    <definedName name="_xlnm.Print_Area" localSheetId="0">'109Ａ・Ｂ'!$A$1:$N$43</definedName>
    <definedName name="_xlnm.Print_Area" localSheetId="1">'109Ｃ・Ｄ'!$A$1:$N$42</definedName>
  </definedNames>
  <calcPr fullCalcOnLoad="1"/>
</workbook>
</file>

<file path=xl/sharedStrings.xml><?xml version="1.0" encoding="utf-8"?>
<sst xmlns="http://schemas.openxmlformats.org/spreadsheetml/2006/main" count="141" uniqueCount="58">
  <si>
    <t xml:space="preserve">     109． 有   料   道   路</t>
  </si>
  <si>
    <r>
      <t xml:space="preserve">(単位  台、金額1000円)      </t>
    </r>
    <r>
      <rPr>
        <b/>
        <sz val="10"/>
        <color indexed="8"/>
        <rFont val="ＭＳ ゴシック"/>
        <family val="3"/>
      </rPr>
      <t xml:space="preserve"> Ａ.別府阿蘇道路</t>
    </r>
    <r>
      <rPr>
        <sz val="10"/>
        <color indexed="8"/>
        <rFont val="ＭＳ ゴシック"/>
        <family val="3"/>
      </rPr>
      <t>(水分峠～城山)</t>
    </r>
    <r>
      <rPr>
        <sz val="8"/>
        <color indexed="8"/>
        <rFont val="ＭＳ ゴシック"/>
        <family val="3"/>
      </rPr>
      <t>(Ｂ＋Ｃ＋Ｄ）</t>
    </r>
  </si>
  <si>
    <r>
      <t xml:space="preserve">Ａ. 別 府 阿 蘇 道 路  </t>
    </r>
    <r>
      <rPr>
        <sz val="9"/>
        <color indexed="8"/>
        <rFont val="ＭＳ ゴシック"/>
        <family val="3"/>
      </rPr>
      <t>（水分峠～城山）</t>
    </r>
  </si>
  <si>
    <t>年度および</t>
  </si>
  <si>
    <t>通                 行                 台                 数</t>
  </si>
  <si>
    <t>料   金   収   入</t>
  </si>
  <si>
    <t>標示番号</t>
  </si>
  <si>
    <t>月      次</t>
  </si>
  <si>
    <t>総     数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</si>
  <si>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</si>
  <si>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</si>
  <si>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</si>
  <si>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</si>
  <si>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</si>
  <si>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</si>
  <si>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</si>
  <si>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総  数</t>
  </si>
  <si>
    <t>現  金</t>
  </si>
  <si>
    <t>回 数 券</t>
  </si>
  <si>
    <t>船 車 券</t>
  </si>
  <si>
    <t>昭和61年度</t>
  </si>
  <si>
    <t>62</t>
  </si>
  <si>
    <t>63</t>
  </si>
  <si>
    <t>63年4月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</si>
  <si>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</si>
  <si>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</si>
  <si>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</si>
  <si>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</si>
  <si>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</si>
  <si>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</si>
  <si>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</si>
  <si>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</si>
  <si>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元 年 1</t>
  </si>
  <si>
    <t xml:space="preserve">   2</t>
  </si>
  <si>
    <t xml:space="preserve">   3</t>
  </si>
  <si>
    <t>資料：日本道路公団福岡管理局</t>
  </si>
  <si>
    <r>
      <t>(単位  台、金額1000円)</t>
    </r>
    <r>
      <rPr>
        <b/>
        <sz val="10"/>
        <color indexed="8"/>
        <rFont val="ＭＳ ゴシック"/>
        <family val="3"/>
      </rPr>
      <t xml:space="preserve">        Ｂ.別  府  阿  蘇  道  路   </t>
    </r>
    <r>
      <rPr>
        <sz val="10"/>
        <color indexed="8"/>
        <rFont val="ＭＳ ゴシック"/>
        <family val="3"/>
      </rPr>
      <t>(水分峠～長者原)</t>
    </r>
  </si>
  <si>
    <r>
      <t xml:space="preserve">Ｂ. 別 府 阿 蘇 道 路  </t>
    </r>
    <r>
      <rPr>
        <sz val="9"/>
        <color indexed="8"/>
        <rFont val="ＭＳ ゴシック"/>
        <family val="3"/>
      </rPr>
      <t>（水分峠～長者原）</t>
    </r>
  </si>
  <si>
    <r>
      <t xml:space="preserve">(単位  台、金額1000円)                            </t>
    </r>
    <r>
      <rPr>
        <b/>
        <sz val="10"/>
        <color indexed="8"/>
        <rFont val="ＭＳ ゴシック"/>
        <family val="3"/>
      </rPr>
      <t xml:space="preserve"> Ｃ.別府阿蘇道路</t>
    </r>
    <r>
      <rPr>
        <sz val="10"/>
        <color indexed="8"/>
        <rFont val="ＭＳ ゴシック"/>
        <family val="3"/>
      </rPr>
      <t>(水分峠～城山)</t>
    </r>
    <r>
      <rPr>
        <sz val="8"/>
        <color indexed="8"/>
        <rFont val="ＭＳ ゴシック"/>
        <family val="3"/>
      </rPr>
      <t>(Ｂ＋Ｃ＋Ｄ）</t>
    </r>
  </si>
  <si>
    <r>
      <t xml:space="preserve">Ｃ. 別 府 阿 蘇 道 路  </t>
    </r>
    <r>
      <rPr>
        <sz val="9"/>
        <color indexed="8"/>
        <rFont val="ＭＳ ゴシック"/>
        <family val="3"/>
      </rPr>
      <t>（長 者 原 ～ 瀬 ノ 本）</t>
    </r>
  </si>
  <si>
    <t>年度および</t>
  </si>
  <si>
    <t>通                 行                 台                 数</t>
  </si>
  <si>
    <t>料   金   収   入</t>
  </si>
  <si>
    <t>月      次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</si>
  <si>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</si>
  <si>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</si>
  <si>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</si>
  <si>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</si>
  <si>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</si>
  <si>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</si>
  <si>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</si>
  <si>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総  数</t>
  </si>
  <si>
    <t>現  金</t>
  </si>
  <si>
    <t>回 数 券</t>
  </si>
  <si>
    <t>船 車 券</t>
  </si>
  <si>
    <t>資料：日本道路公団福岡管理局</t>
  </si>
  <si>
    <r>
      <t>(単位  台、金額1000円)</t>
    </r>
    <r>
      <rPr>
        <b/>
        <sz val="10"/>
        <color indexed="8"/>
        <rFont val="ＭＳ ゴシック"/>
        <family val="3"/>
      </rPr>
      <t xml:space="preserve">        Ｄ.別  府  阿  蘇  道  路   </t>
    </r>
    <r>
      <rPr>
        <sz val="10"/>
        <color indexed="8"/>
        <rFont val="ＭＳ ゴシック"/>
        <family val="3"/>
      </rPr>
      <t>(瀬ノ本～城山)</t>
    </r>
  </si>
  <si>
    <r>
      <t xml:space="preserve">Ｄ. 別 府 阿 蘇 道 路  </t>
    </r>
    <r>
      <rPr>
        <sz val="9"/>
        <color indexed="8"/>
        <rFont val="ＭＳ ゴシック"/>
        <family val="3"/>
      </rPr>
      <t>（瀬ノ本 ～ 城山）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</si>
</sst>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Arial"/>
      <family val="2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6" fillId="0" borderId="10" xfId="0" applyNumberFormat="1" applyFont="1" applyBorder="1" applyAlignment="1" applyProtection="1">
      <alignment horizontal="center"/>
      <protection locked="0"/>
    </xf>
    <xf numFmtId="176" fontId="27" fillId="0" borderId="11" xfId="0" applyNumberFormat="1" applyFont="1" applyBorder="1" applyAlignment="1" applyProtection="1">
      <alignment horizontal="center" wrapText="1"/>
      <protection locked="0"/>
    </xf>
    <xf numFmtId="176" fontId="27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>
      <alignment/>
    </xf>
    <xf numFmtId="176" fontId="27" fillId="0" borderId="12" xfId="0" applyNumberFormat="1" applyFont="1" applyBorder="1" applyAlignment="1" applyProtection="1">
      <alignment horizontal="center" vertical="center" wrapText="1"/>
      <protection locked="0"/>
    </xf>
    <xf numFmtId="176" fontId="27" fillId="0" borderId="13" xfId="0" applyNumberFormat="1" applyFont="1" applyBorder="1" applyAlignment="1" applyProtection="1">
      <alignment horizontal="center" vertical="center" wrapText="1"/>
      <protection locked="0"/>
    </xf>
    <xf numFmtId="176" fontId="27" fillId="0" borderId="14" xfId="0" applyNumberFormat="1" applyFont="1" applyBorder="1" applyAlignment="1" applyProtection="1">
      <alignment horizontal="left" vertical="center" textRotation="255"/>
      <protection/>
    </xf>
    <xf numFmtId="176" fontId="27" fillId="0" borderId="0" xfId="0" applyNumberFormat="1" applyFont="1" applyAlignment="1" applyProtection="1">
      <alignment vertical="center"/>
      <protection/>
    </xf>
    <xf numFmtId="176" fontId="27" fillId="0" borderId="15" xfId="0" applyNumberFormat="1" applyFont="1" applyBorder="1" applyAlignment="1" applyProtection="1">
      <alignment horizontal="center" vertical="top" wrapText="1"/>
      <protection locked="0"/>
    </xf>
    <xf numFmtId="176" fontId="27" fillId="0" borderId="16" xfId="0" applyNumberFormat="1" applyFont="1" applyBorder="1" applyAlignment="1" applyProtection="1">
      <alignment horizontal="center" vertical="center"/>
      <protection locked="0"/>
    </xf>
    <xf numFmtId="176" fontId="27" fillId="0" borderId="16" xfId="0" applyNumberFormat="1" applyFont="1" applyBorder="1" applyAlignment="1" applyProtection="1">
      <alignment horizontal="center" vertical="center" wrapText="1"/>
      <protection locked="0"/>
    </xf>
    <xf numFmtId="176" fontId="27" fillId="0" borderId="16" xfId="0" applyNumberFormat="1" applyFont="1" applyBorder="1" applyAlignment="1" applyProtection="1">
      <alignment horizontal="left" vertical="center" textRotation="255"/>
      <protection/>
    </xf>
    <xf numFmtId="176" fontId="21" fillId="0" borderId="0" xfId="0" applyNumberFormat="1" applyFont="1" applyBorder="1" applyAlignment="1" applyProtection="1">
      <alignment horizontal="center"/>
      <protection/>
    </xf>
    <xf numFmtId="176" fontId="21" fillId="0" borderId="17" xfId="48" applyNumberFormat="1" applyFont="1" applyBorder="1" applyAlignment="1" applyProtection="1">
      <alignment/>
      <protection locked="0"/>
    </xf>
    <xf numFmtId="176" fontId="21" fillId="0" borderId="0" xfId="48" applyNumberFormat="1" applyFont="1" applyAlignment="1" applyProtection="1">
      <alignment/>
      <protection locked="0"/>
    </xf>
    <xf numFmtId="176" fontId="24" fillId="0" borderId="17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1" fillId="0" borderId="17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Alignment="1" applyProtection="1" quotePrefix="1">
      <alignment horizontal="center"/>
      <protection locked="0"/>
    </xf>
    <xf numFmtId="176" fontId="24" fillId="0" borderId="17" xfId="48" applyNumberFormat="1" applyFont="1" applyBorder="1" applyAlignment="1" applyProtection="1">
      <alignment/>
      <protection/>
    </xf>
    <xf numFmtId="176" fontId="24" fillId="0" borderId="0" xfId="48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7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7" xfId="48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 horizontal="left"/>
      <protection locked="0"/>
    </xf>
    <xf numFmtId="176" fontId="21" fillId="0" borderId="18" xfId="48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 horizontal="center"/>
      <protection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left"/>
      <protection locked="0"/>
    </xf>
    <xf numFmtId="176" fontId="29" fillId="0" borderId="0" xfId="0" applyNumberFormat="1" applyFont="1" applyBorder="1" applyAlignment="1" applyProtection="1">
      <alignment horizontal="left"/>
      <protection locked="0"/>
    </xf>
    <xf numFmtId="176" fontId="27" fillId="0" borderId="13" xfId="0" applyNumberFormat="1" applyFont="1" applyBorder="1" applyAlignment="1" applyProtection="1">
      <alignment horizontal="center" vertical="center"/>
      <protection locked="0"/>
    </xf>
    <xf numFmtId="176" fontId="27" fillId="0" borderId="2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3 -6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2">
      <selection activeCell="B24" sqref="B24:I24"/>
    </sheetView>
  </sheetViews>
  <sheetFormatPr defaultColWidth="15.25390625" defaultRowHeight="12" customHeight="1"/>
  <cols>
    <col min="1" max="1" width="10.25390625" style="2" customWidth="1"/>
    <col min="2" max="2" width="10.625" style="2" customWidth="1"/>
    <col min="3" max="3" width="10.75390625" style="2" customWidth="1"/>
    <col min="4" max="8" width="9.375" style="2" customWidth="1"/>
    <col min="9" max="9" width="11.625" style="2" customWidth="1"/>
    <col min="10" max="13" width="11.00390625" style="2" customWidth="1"/>
    <col min="14" max="14" width="3.75390625" style="2" customWidth="1"/>
    <col min="15" max="16384" width="15.25390625" style="2" customWidth="1"/>
  </cols>
  <sheetData>
    <row r="1" spans="1:1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 thickBo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1" customFormat="1" ht="23.25" customHeight="1" thickTop="1">
      <c r="A3" s="5" t="s">
        <v>3</v>
      </c>
      <c r="B3" s="6" t="s">
        <v>4</v>
      </c>
      <c r="C3" s="7"/>
      <c r="D3" s="7"/>
      <c r="E3" s="7"/>
      <c r="F3" s="7"/>
      <c r="G3" s="7"/>
      <c r="H3" s="7"/>
      <c r="I3" s="7"/>
      <c r="J3" s="8" t="s">
        <v>5</v>
      </c>
      <c r="K3" s="9"/>
      <c r="L3" s="9"/>
      <c r="M3" s="9"/>
      <c r="N3" s="10" t="s">
        <v>6</v>
      </c>
    </row>
    <row r="4" spans="1:14" s="11" customFormat="1" ht="24" customHeight="1">
      <c r="A4" s="12" t="s">
        <v>7</v>
      </c>
      <c r="B4" s="13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4" t="s">
        <v>16</v>
      </c>
      <c r="K4" s="13" t="s">
        <v>17</v>
      </c>
      <c r="L4" s="13" t="s">
        <v>18</v>
      </c>
      <c r="M4" s="13" t="s">
        <v>19</v>
      </c>
      <c r="N4" s="15"/>
    </row>
    <row r="5" spans="1:14" s="20" customFormat="1" ht="12" customHeight="1">
      <c r="A5" s="16" t="s">
        <v>20</v>
      </c>
      <c r="B5" s="17">
        <v>1630631</v>
      </c>
      <c r="C5" s="18">
        <v>1269035</v>
      </c>
      <c r="D5" s="18">
        <v>10404</v>
      </c>
      <c r="E5" s="18">
        <v>42291</v>
      </c>
      <c r="F5" s="18">
        <v>211945</v>
      </c>
      <c r="G5" s="18">
        <v>11892</v>
      </c>
      <c r="H5" s="18">
        <v>5878</v>
      </c>
      <c r="I5" s="18">
        <v>79186</v>
      </c>
      <c r="J5" s="18">
        <v>1021648</v>
      </c>
      <c r="K5" s="18">
        <v>930687</v>
      </c>
      <c r="L5" s="18">
        <v>40598</v>
      </c>
      <c r="M5" s="18">
        <v>50363</v>
      </c>
      <c r="N5" s="19">
        <v>61</v>
      </c>
    </row>
    <row r="6" spans="1:14" ht="12" customHeight="1">
      <c r="A6" s="21" t="s">
        <v>21</v>
      </c>
      <c r="B6" s="17">
        <v>1611347</v>
      </c>
      <c r="C6" s="18">
        <v>1235218</v>
      </c>
      <c r="D6" s="18">
        <v>6469</v>
      </c>
      <c r="E6" s="18">
        <v>46940</v>
      </c>
      <c r="F6" s="18">
        <v>216000</v>
      </c>
      <c r="G6" s="18">
        <v>10789</v>
      </c>
      <c r="H6" s="18">
        <v>5003</v>
      </c>
      <c r="I6" s="18">
        <v>91018</v>
      </c>
      <c r="J6" s="18">
        <v>1022294</v>
      </c>
      <c r="K6" s="18">
        <v>917532</v>
      </c>
      <c r="L6" s="18">
        <v>55272</v>
      </c>
      <c r="M6" s="18">
        <v>49490</v>
      </c>
      <c r="N6" s="22">
        <v>62</v>
      </c>
    </row>
    <row r="7" spans="1:14" ht="12" customHeight="1">
      <c r="A7" s="23" t="s">
        <v>22</v>
      </c>
      <c r="B7" s="24">
        <f>C7+D7+E7+F7+G7+H7+I7:I7</f>
        <v>1676917</v>
      </c>
      <c r="C7" s="25">
        <f aca="true" t="shared" si="0" ref="C7:J7">SUM(C9:C20)</f>
        <v>1279942</v>
      </c>
      <c r="D7" s="25">
        <f t="shared" si="0"/>
        <v>6441</v>
      </c>
      <c r="E7" s="25">
        <f t="shared" si="0"/>
        <v>50548</v>
      </c>
      <c r="F7" s="25">
        <f t="shared" si="0"/>
        <v>222520</v>
      </c>
      <c r="G7" s="25">
        <f t="shared" si="0"/>
        <v>9922</v>
      </c>
      <c r="H7" s="25">
        <f t="shared" si="0"/>
        <v>4536</v>
      </c>
      <c r="I7" s="25">
        <f t="shared" si="0"/>
        <v>103008</v>
      </c>
      <c r="J7" s="25">
        <f t="shared" si="0"/>
        <v>1060288</v>
      </c>
      <c r="K7" s="25">
        <f>SUM(K9:K20)</f>
        <v>955372</v>
      </c>
      <c r="L7" s="25">
        <f>SUM(L9:L20)</f>
        <v>56359</v>
      </c>
      <c r="M7" s="25">
        <f>SUM(M9:M20)</f>
        <v>48557</v>
      </c>
      <c r="N7" s="19">
        <v>63</v>
      </c>
    </row>
    <row r="8" spans="1:14" ht="12" customHeight="1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7"/>
    </row>
    <row r="9" spans="1:14" ht="12" customHeight="1">
      <c r="A9" s="29" t="s">
        <v>23</v>
      </c>
      <c r="B9" s="30">
        <f aca="true" t="shared" si="1" ref="B9:B20">C9+D9+E9+F9+G9+H9+I8:I9</f>
        <v>116763</v>
      </c>
      <c r="C9" s="18">
        <v>86059</v>
      </c>
      <c r="D9" s="18">
        <v>503</v>
      </c>
      <c r="E9" s="18">
        <v>4844</v>
      </c>
      <c r="F9" s="18">
        <v>16321</v>
      </c>
      <c r="G9" s="18">
        <v>729</v>
      </c>
      <c r="H9" s="18">
        <v>188</v>
      </c>
      <c r="I9" s="18">
        <v>8119</v>
      </c>
      <c r="J9" s="18">
        <v>78084</v>
      </c>
      <c r="K9" s="18">
        <v>68138</v>
      </c>
      <c r="L9" s="18">
        <v>6277</v>
      </c>
      <c r="M9" s="18">
        <v>3669</v>
      </c>
      <c r="N9" s="22">
        <v>4</v>
      </c>
    </row>
    <row r="10" spans="1:14" ht="12" customHeight="1">
      <c r="A10" s="21" t="s">
        <v>24</v>
      </c>
      <c r="B10" s="30">
        <f t="shared" si="1"/>
        <v>209028</v>
      </c>
      <c r="C10" s="18">
        <v>154120</v>
      </c>
      <c r="D10" s="18">
        <v>487</v>
      </c>
      <c r="E10" s="18">
        <v>5656</v>
      </c>
      <c r="F10" s="18">
        <v>34332</v>
      </c>
      <c r="G10" s="18">
        <v>1226</v>
      </c>
      <c r="H10" s="18">
        <v>362</v>
      </c>
      <c r="I10" s="18">
        <v>12845</v>
      </c>
      <c r="J10" s="18">
        <v>124434</v>
      </c>
      <c r="K10" s="18">
        <v>117179</v>
      </c>
      <c r="L10" s="18">
        <v>3474</v>
      </c>
      <c r="M10" s="18">
        <v>3781</v>
      </c>
      <c r="N10" s="22">
        <v>5</v>
      </c>
    </row>
    <row r="11" spans="1:14" ht="12" customHeight="1">
      <c r="A11" s="21" t="s">
        <v>25</v>
      </c>
      <c r="B11" s="30">
        <f t="shared" si="1"/>
        <v>99300</v>
      </c>
      <c r="C11" s="18">
        <v>73722</v>
      </c>
      <c r="D11" s="18">
        <v>505</v>
      </c>
      <c r="E11" s="18">
        <v>3895</v>
      </c>
      <c r="F11" s="18">
        <v>11010</v>
      </c>
      <c r="G11" s="18">
        <v>577</v>
      </c>
      <c r="H11" s="18">
        <v>219</v>
      </c>
      <c r="I11" s="18">
        <v>9372</v>
      </c>
      <c r="J11" s="18">
        <v>76009</v>
      </c>
      <c r="K11" s="18">
        <v>55639</v>
      </c>
      <c r="L11" s="18">
        <v>8831</v>
      </c>
      <c r="M11" s="18">
        <v>11539</v>
      </c>
      <c r="N11" s="22">
        <v>6</v>
      </c>
    </row>
    <row r="12" spans="1:14" ht="12" customHeight="1">
      <c r="A12" s="21" t="s">
        <v>26</v>
      </c>
      <c r="B12" s="30">
        <f t="shared" si="1"/>
        <v>134500</v>
      </c>
      <c r="C12" s="18">
        <v>102017</v>
      </c>
      <c r="D12" s="18">
        <v>654</v>
      </c>
      <c r="E12" s="18">
        <v>4743</v>
      </c>
      <c r="F12" s="18">
        <v>17113</v>
      </c>
      <c r="G12" s="18">
        <v>874</v>
      </c>
      <c r="H12" s="18">
        <v>404</v>
      </c>
      <c r="I12" s="18">
        <v>8695</v>
      </c>
      <c r="J12" s="18">
        <v>88361</v>
      </c>
      <c r="K12" s="18">
        <v>78099</v>
      </c>
      <c r="L12" s="18">
        <v>5781</v>
      </c>
      <c r="M12" s="18">
        <v>4481</v>
      </c>
      <c r="N12" s="22">
        <v>7</v>
      </c>
    </row>
    <row r="13" spans="1:14" ht="12" customHeight="1">
      <c r="A13" s="21" t="s">
        <v>27</v>
      </c>
      <c r="B13" s="30">
        <f t="shared" si="1"/>
        <v>309454</v>
      </c>
      <c r="C13" s="18">
        <v>250499</v>
      </c>
      <c r="D13" s="18">
        <v>742</v>
      </c>
      <c r="E13" s="18">
        <v>4689</v>
      </c>
      <c r="F13" s="18">
        <v>43671</v>
      </c>
      <c r="G13" s="18">
        <v>2055</v>
      </c>
      <c r="H13" s="18">
        <v>905</v>
      </c>
      <c r="I13" s="18">
        <v>6893</v>
      </c>
      <c r="J13" s="18">
        <v>184463</v>
      </c>
      <c r="K13" s="18">
        <v>177467</v>
      </c>
      <c r="L13" s="18">
        <v>5333</v>
      </c>
      <c r="M13" s="18">
        <v>1663</v>
      </c>
      <c r="N13" s="22">
        <v>8</v>
      </c>
    </row>
    <row r="14" spans="1:14" ht="12" customHeight="1">
      <c r="A14" s="21" t="s">
        <v>28</v>
      </c>
      <c r="B14" s="30">
        <f t="shared" si="1"/>
        <v>131786</v>
      </c>
      <c r="C14" s="18">
        <v>97006</v>
      </c>
      <c r="D14" s="18">
        <v>705</v>
      </c>
      <c r="E14" s="18">
        <v>4338</v>
      </c>
      <c r="F14" s="18">
        <v>20161</v>
      </c>
      <c r="G14" s="18">
        <v>1084</v>
      </c>
      <c r="H14" s="18">
        <v>266</v>
      </c>
      <c r="I14" s="18">
        <v>8226</v>
      </c>
      <c r="J14" s="18">
        <v>81076</v>
      </c>
      <c r="K14" s="18">
        <v>75098</v>
      </c>
      <c r="L14" s="18">
        <v>3700</v>
      </c>
      <c r="M14" s="18">
        <v>2278</v>
      </c>
      <c r="N14" s="22">
        <v>9</v>
      </c>
    </row>
    <row r="15" spans="1:14" ht="12" customHeight="1">
      <c r="A15" s="21" t="s">
        <v>29</v>
      </c>
      <c r="B15" s="30">
        <f t="shared" si="1"/>
        <v>185977</v>
      </c>
      <c r="C15" s="18">
        <v>138087</v>
      </c>
      <c r="D15" s="18">
        <v>760</v>
      </c>
      <c r="E15" s="18">
        <v>5760</v>
      </c>
      <c r="F15" s="18">
        <v>28324</v>
      </c>
      <c r="G15" s="18">
        <v>1409</v>
      </c>
      <c r="H15" s="18">
        <v>460</v>
      </c>
      <c r="I15" s="18">
        <v>11177</v>
      </c>
      <c r="J15" s="18">
        <v>110142</v>
      </c>
      <c r="K15" s="18">
        <v>104514</v>
      </c>
      <c r="L15" s="18">
        <v>2618</v>
      </c>
      <c r="M15" s="18">
        <v>3010</v>
      </c>
      <c r="N15" s="22">
        <v>10</v>
      </c>
    </row>
    <row r="16" spans="1:14" ht="12" customHeight="1">
      <c r="A16" s="21" t="s">
        <v>30</v>
      </c>
      <c r="B16" s="30">
        <f t="shared" si="1"/>
        <v>154305</v>
      </c>
      <c r="C16" s="18">
        <v>117229</v>
      </c>
      <c r="D16" s="18">
        <v>554</v>
      </c>
      <c r="E16" s="18">
        <v>6100</v>
      </c>
      <c r="F16" s="18">
        <v>16129</v>
      </c>
      <c r="G16" s="18">
        <v>609</v>
      </c>
      <c r="H16" s="18">
        <v>149</v>
      </c>
      <c r="I16" s="18">
        <v>13535</v>
      </c>
      <c r="J16" s="18">
        <v>107625</v>
      </c>
      <c r="K16" s="18">
        <v>87081</v>
      </c>
      <c r="L16" s="18">
        <v>10997</v>
      </c>
      <c r="M16" s="18">
        <v>9547</v>
      </c>
      <c r="N16" s="22">
        <v>11</v>
      </c>
    </row>
    <row r="17" spans="1:14" ht="12" customHeight="1">
      <c r="A17" s="21" t="s">
        <v>31</v>
      </c>
      <c r="B17" s="30">
        <f t="shared" si="1"/>
        <v>56466</v>
      </c>
      <c r="C17" s="18">
        <v>42298</v>
      </c>
      <c r="D17" s="18">
        <v>527</v>
      </c>
      <c r="E17" s="18">
        <v>1768</v>
      </c>
      <c r="F17" s="18">
        <v>4297</v>
      </c>
      <c r="G17" s="18">
        <v>101</v>
      </c>
      <c r="H17" s="18">
        <v>44</v>
      </c>
      <c r="I17" s="18">
        <v>7431</v>
      </c>
      <c r="J17" s="18">
        <v>38049</v>
      </c>
      <c r="K17" s="18">
        <v>30711</v>
      </c>
      <c r="L17" s="18">
        <v>1874</v>
      </c>
      <c r="M17" s="18">
        <v>5464</v>
      </c>
      <c r="N17" s="22">
        <v>12</v>
      </c>
    </row>
    <row r="18" spans="1:14" ht="12" customHeight="1">
      <c r="A18" s="31" t="s">
        <v>32</v>
      </c>
      <c r="B18" s="30">
        <f t="shared" si="1"/>
        <v>93923</v>
      </c>
      <c r="C18" s="18">
        <v>77653</v>
      </c>
      <c r="D18" s="18">
        <v>290</v>
      </c>
      <c r="E18" s="18">
        <v>1815</v>
      </c>
      <c r="F18" s="18">
        <v>9086</v>
      </c>
      <c r="G18" s="18">
        <v>281</v>
      </c>
      <c r="H18" s="18">
        <v>28</v>
      </c>
      <c r="I18" s="18">
        <v>4770</v>
      </c>
      <c r="J18" s="18">
        <v>55857</v>
      </c>
      <c r="K18" s="18">
        <v>53344</v>
      </c>
      <c r="L18" s="18">
        <v>1676</v>
      </c>
      <c r="M18" s="18">
        <v>837</v>
      </c>
      <c r="N18" s="22">
        <v>1</v>
      </c>
    </row>
    <row r="19" spans="1:14" ht="12" customHeight="1">
      <c r="A19" s="21" t="s">
        <v>33</v>
      </c>
      <c r="B19" s="30">
        <f t="shared" si="1"/>
        <v>66299</v>
      </c>
      <c r="C19" s="18">
        <v>52479</v>
      </c>
      <c r="D19" s="18">
        <v>344</v>
      </c>
      <c r="E19" s="18">
        <v>2725</v>
      </c>
      <c r="F19" s="18">
        <v>5954</v>
      </c>
      <c r="G19" s="18">
        <v>187</v>
      </c>
      <c r="H19" s="18">
        <v>48</v>
      </c>
      <c r="I19" s="18">
        <v>4562</v>
      </c>
      <c r="J19" s="18">
        <v>43440</v>
      </c>
      <c r="K19" s="18">
        <v>39625</v>
      </c>
      <c r="L19" s="18">
        <v>3083</v>
      </c>
      <c r="M19" s="18">
        <v>732</v>
      </c>
      <c r="N19" s="22">
        <v>2</v>
      </c>
    </row>
    <row r="20" spans="1:14" ht="12" customHeight="1">
      <c r="A20" s="21" t="s">
        <v>34</v>
      </c>
      <c r="B20" s="30">
        <f t="shared" si="1"/>
        <v>119116</v>
      </c>
      <c r="C20" s="18">
        <v>88773</v>
      </c>
      <c r="D20" s="18">
        <v>370</v>
      </c>
      <c r="E20" s="18">
        <v>4215</v>
      </c>
      <c r="F20" s="18">
        <v>16122</v>
      </c>
      <c r="G20" s="18">
        <v>790</v>
      </c>
      <c r="H20" s="18">
        <v>1463</v>
      </c>
      <c r="I20" s="18">
        <v>7383</v>
      </c>
      <c r="J20" s="32">
        <v>72748</v>
      </c>
      <c r="K20" s="32">
        <v>68477</v>
      </c>
      <c r="L20" s="32">
        <v>2715</v>
      </c>
      <c r="M20" s="32">
        <v>1556</v>
      </c>
      <c r="N20" s="33">
        <v>3</v>
      </c>
    </row>
    <row r="21" spans="1:10" ht="12" customHeight="1">
      <c r="A21" s="34" t="s">
        <v>35</v>
      </c>
      <c r="B21" s="35"/>
      <c r="C21" s="35"/>
      <c r="D21" s="35"/>
      <c r="E21" s="35"/>
      <c r="F21" s="35"/>
      <c r="G21" s="35"/>
      <c r="H21" s="35"/>
      <c r="I21" s="35"/>
      <c r="J21" s="36"/>
    </row>
    <row r="22" spans="1:10" ht="12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4" ht="15.75" customHeight="1" thickBot="1">
      <c r="A23" s="37" t="s">
        <v>36</v>
      </c>
      <c r="B23" s="38"/>
      <c r="C23" s="4" t="s">
        <v>37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3.25" customHeight="1" thickTop="1">
      <c r="A24" s="5" t="s">
        <v>3</v>
      </c>
      <c r="B24" s="6" t="s">
        <v>4</v>
      </c>
      <c r="C24" s="39"/>
      <c r="D24" s="39"/>
      <c r="E24" s="39"/>
      <c r="F24" s="39"/>
      <c r="G24" s="39"/>
      <c r="H24" s="39"/>
      <c r="I24" s="40"/>
      <c r="J24" s="8" t="s">
        <v>5</v>
      </c>
      <c r="K24" s="9"/>
      <c r="L24" s="9"/>
      <c r="M24" s="9"/>
      <c r="N24" s="10" t="s">
        <v>6</v>
      </c>
    </row>
    <row r="25" spans="1:14" ht="24" customHeight="1">
      <c r="A25" s="12" t="s">
        <v>7</v>
      </c>
      <c r="B25" s="13" t="s">
        <v>8</v>
      </c>
      <c r="C25" s="13" t="s">
        <v>9</v>
      </c>
      <c r="D25" s="13" t="s">
        <v>10</v>
      </c>
      <c r="E25" s="13" t="s">
        <v>11</v>
      </c>
      <c r="F25" s="13" t="s">
        <v>12</v>
      </c>
      <c r="G25" s="13" t="s">
        <v>13</v>
      </c>
      <c r="H25" s="13" t="s">
        <v>14</v>
      </c>
      <c r="I25" s="13" t="s">
        <v>15</v>
      </c>
      <c r="J25" s="14" t="s">
        <v>16</v>
      </c>
      <c r="K25" s="13" t="s">
        <v>17</v>
      </c>
      <c r="L25" s="13" t="s">
        <v>18</v>
      </c>
      <c r="M25" s="13" t="s">
        <v>19</v>
      </c>
      <c r="N25" s="15"/>
    </row>
    <row r="26" spans="1:14" ht="15.75" customHeight="1">
      <c r="A26" s="16" t="s">
        <v>20</v>
      </c>
      <c r="B26" s="17">
        <v>490508</v>
      </c>
      <c r="C26" s="18">
        <v>379039</v>
      </c>
      <c r="D26" s="18">
        <v>2584</v>
      </c>
      <c r="E26" s="18">
        <v>13376</v>
      </c>
      <c r="F26" s="18">
        <v>61023</v>
      </c>
      <c r="G26" s="18">
        <v>3436</v>
      </c>
      <c r="H26" s="18">
        <v>1729</v>
      </c>
      <c r="I26" s="18">
        <v>27321</v>
      </c>
      <c r="J26" s="18">
        <v>473184</v>
      </c>
      <c r="K26" s="18">
        <v>428513</v>
      </c>
      <c r="L26" s="18">
        <v>21033</v>
      </c>
      <c r="M26" s="18">
        <v>23638</v>
      </c>
      <c r="N26" s="19">
        <v>61</v>
      </c>
    </row>
    <row r="27" spans="1:14" ht="12" customHeight="1">
      <c r="A27" s="21" t="s">
        <v>21</v>
      </c>
      <c r="B27" s="17">
        <v>481896</v>
      </c>
      <c r="C27" s="18">
        <v>367184</v>
      </c>
      <c r="D27" s="18">
        <v>2353</v>
      </c>
      <c r="E27" s="18">
        <v>15162</v>
      </c>
      <c r="F27" s="18">
        <v>62584</v>
      </c>
      <c r="G27" s="18">
        <v>3010</v>
      </c>
      <c r="H27" s="18">
        <v>1663</v>
      </c>
      <c r="I27" s="18">
        <v>29940</v>
      </c>
      <c r="J27" s="18">
        <v>472195</v>
      </c>
      <c r="K27" s="18">
        <v>421188</v>
      </c>
      <c r="L27" s="18">
        <v>27233</v>
      </c>
      <c r="M27" s="18">
        <v>23774</v>
      </c>
      <c r="N27" s="22">
        <v>62</v>
      </c>
    </row>
    <row r="28" spans="1:14" ht="12" customHeight="1">
      <c r="A28" s="23" t="s">
        <v>22</v>
      </c>
      <c r="B28" s="24">
        <f>C28+D28+E28+F28+G28+H28+I28</f>
        <v>502579</v>
      </c>
      <c r="C28" s="25">
        <f aca="true" t="shared" si="2" ref="C28:M28">SUM(C30:C41)</f>
        <v>380196</v>
      </c>
      <c r="D28" s="25">
        <f t="shared" si="2"/>
        <v>2686</v>
      </c>
      <c r="E28" s="25">
        <f t="shared" si="2"/>
        <v>17150</v>
      </c>
      <c r="F28" s="25">
        <f t="shared" si="2"/>
        <v>64322</v>
      </c>
      <c r="G28" s="25">
        <f t="shared" si="2"/>
        <v>2813</v>
      </c>
      <c r="H28" s="25">
        <f t="shared" si="2"/>
        <v>1482</v>
      </c>
      <c r="I28" s="25">
        <f t="shared" si="2"/>
        <v>33930</v>
      </c>
      <c r="J28" s="25">
        <f t="shared" si="2"/>
        <v>492364</v>
      </c>
      <c r="K28" s="25">
        <f t="shared" si="2"/>
        <v>440616</v>
      </c>
      <c r="L28" s="25">
        <f t="shared" si="2"/>
        <v>28194</v>
      </c>
      <c r="M28" s="25">
        <f t="shared" si="2"/>
        <v>23554</v>
      </c>
      <c r="N28" s="19">
        <v>63</v>
      </c>
    </row>
    <row r="29" spans="1:14" ht="12" customHeight="1">
      <c r="A29" s="26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7"/>
    </row>
    <row r="30" spans="1:14" ht="12" customHeight="1">
      <c r="A30" s="29" t="s">
        <v>23</v>
      </c>
      <c r="B30" s="30">
        <f aca="true" t="shared" si="3" ref="B30:B41">C30+D30+E30+F30+G30+H30+I30</f>
        <v>35677</v>
      </c>
      <c r="C30" s="18">
        <v>26055</v>
      </c>
      <c r="D30" s="18">
        <v>200</v>
      </c>
      <c r="E30" s="18">
        <v>1580</v>
      </c>
      <c r="F30" s="18">
        <v>4797</v>
      </c>
      <c r="G30" s="18">
        <v>218</v>
      </c>
      <c r="H30" s="18">
        <v>73</v>
      </c>
      <c r="I30" s="18">
        <v>2754</v>
      </c>
      <c r="J30" s="18">
        <v>36495</v>
      </c>
      <c r="K30" s="18">
        <v>31721</v>
      </c>
      <c r="L30" s="18">
        <v>2998</v>
      </c>
      <c r="M30" s="18">
        <v>1776</v>
      </c>
      <c r="N30" s="22">
        <v>4</v>
      </c>
    </row>
    <row r="31" spans="1:14" ht="12" customHeight="1">
      <c r="A31" s="21" t="s">
        <v>24</v>
      </c>
      <c r="B31" s="30">
        <f t="shared" si="3"/>
        <v>63531</v>
      </c>
      <c r="C31" s="18">
        <v>46640</v>
      </c>
      <c r="D31" s="18">
        <v>194</v>
      </c>
      <c r="E31" s="18">
        <v>1779</v>
      </c>
      <c r="F31" s="18">
        <v>10237</v>
      </c>
      <c r="G31" s="18">
        <v>328</v>
      </c>
      <c r="H31" s="18">
        <v>82</v>
      </c>
      <c r="I31" s="18">
        <v>4271</v>
      </c>
      <c r="J31" s="18">
        <v>58071</v>
      </c>
      <c r="K31" s="18">
        <v>54375</v>
      </c>
      <c r="L31" s="18">
        <v>1836</v>
      </c>
      <c r="M31" s="18">
        <v>1860</v>
      </c>
      <c r="N31" s="22">
        <v>5</v>
      </c>
    </row>
    <row r="32" spans="1:14" ht="12" customHeight="1">
      <c r="A32" s="21" t="s">
        <v>25</v>
      </c>
      <c r="B32" s="30">
        <f t="shared" si="3"/>
        <v>28627</v>
      </c>
      <c r="C32" s="18">
        <v>20968</v>
      </c>
      <c r="D32" s="18">
        <v>152</v>
      </c>
      <c r="E32" s="18">
        <v>1236</v>
      </c>
      <c r="F32" s="18">
        <v>3026</v>
      </c>
      <c r="G32" s="18">
        <v>158</v>
      </c>
      <c r="H32" s="18">
        <v>87</v>
      </c>
      <c r="I32" s="18">
        <v>3000</v>
      </c>
      <c r="J32" s="18">
        <v>35580</v>
      </c>
      <c r="K32" s="18">
        <v>24851</v>
      </c>
      <c r="L32" s="18">
        <v>5167</v>
      </c>
      <c r="M32" s="18">
        <v>5562</v>
      </c>
      <c r="N32" s="22">
        <v>6</v>
      </c>
    </row>
    <row r="33" spans="1:14" ht="12" customHeight="1">
      <c r="A33" s="21" t="s">
        <v>26</v>
      </c>
      <c r="B33" s="30">
        <f t="shared" si="3"/>
        <v>41063</v>
      </c>
      <c r="C33" s="18">
        <v>30470</v>
      </c>
      <c r="D33" s="18">
        <v>290</v>
      </c>
      <c r="E33" s="18">
        <v>1941</v>
      </c>
      <c r="F33" s="18">
        <v>4892</v>
      </c>
      <c r="G33" s="18">
        <v>238</v>
      </c>
      <c r="H33" s="18">
        <v>164</v>
      </c>
      <c r="I33" s="18">
        <v>3068</v>
      </c>
      <c r="J33" s="18">
        <v>42093</v>
      </c>
      <c r="K33" s="18">
        <v>37033</v>
      </c>
      <c r="L33" s="18">
        <v>3020</v>
      </c>
      <c r="M33" s="18">
        <v>2040</v>
      </c>
      <c r="N33" s="22">
        <v>7</v>
      </c>
    </row>
    <row r="34" spans="1:14" ht="12" customHeight="1">
      <c r="A34" s="21" t="s">
        <v>27</v>
      </c>
      <c r="B34" s="30">
        <f t="shared" si="3"/>
        <v>95873</v>
      </c>
      <c r="C34" s="18">
        <v>76509</v>
      </c>
      <c r="D34" s="18">
        <v>392</v>
      </c>
      <c r="E34" s="18">
        <v>2218</v>
      </c>
      <c r="F34" s="18">
        <v>12986</v>
      </c>
      <c r="G34" s="18">
        <v>584</v>
      </c>
      <c r="H34" s="18">
        <v>272</v>
      </c>
      <c r="I34" s="18">
        <v>2912</v>
      </c>
      <c r="J34" s="18">
        <v>88330</v>
      </c>
      <c r="K34" s="18">
        <v>84689</v>
      </c>
      <c r="L34" s="18">
        <v>2737</v>
      </c>
      <c r="M34" s="18">
        <v>904</v>
      </c>
      <c r="N34" s="22">
        <v>8</v>
      </c>
    </row>
    <row r="35" spans="1:14" ht="12" customHeight="1">
      <c r="A35" s="21" t="s">
        <v>28</v>
      </c>
      <c r="B35" s="30">
        <f t="shared" si="3"/>
        <v>39402</v>
      </c>
      <c r="C35" s="18">
        <v>28718</v>
      </c>
      <c r="D35" s="18">
        <v>328</v>
      </c>
      <c r="E35" s="18">
        <v>1439</v>
      </c>
      <c r="F35" s="18">
        <v>5701</v>
      </c>
      <c r="G35" s="18">
        <v>312</v>
      </c>
      <c r="H35" s="18">
        <v>110</v>
      </c>
      <c r="I35" s="18">
        <v>2794</v>
      </c>
      <c r="J35" s="18">
        <v>37721</v>
      </c>
      <c r="K35" s="18">
        <v>34439</v>
      </c>
      <c r="L35" s="18">
        <v>1934</v>
      </c>
      <c r="M35" s="18">
        <v>1348</v>
      </c>
      <c r="N35" s="22">
        <v>9</v>
      </c>
    </row>
    <row r="36" spans="1:14" ht="12" customHeight="1">
      <c r="A36" s="21" t="s">
        <v>29</v>
      </c>
      <c r="B36" s="30">
        <f t="shared" si="3"/>
        <v>53534</v>
      </c>
      <c r="C36" s="18">
        <v>39355</v>
      </c>
      <c r="D36" s="18">
        <v>285</v>
      </c>
      <c r="E36" s="18">
        <v>1809</v>
      </c>
      <c r="F36" s="18">
        <v>7897</v>
      </c>
      <c r="G36" s="18">
        <v>396</v>
      </c>
      <c r="H36" s="18">
        <v>136</v>
      </c>
      <c r="I36" s="18">
        <v>3656</v>
      </c>
      <c r="J36" s="18">
        <v>49211</v>
      </c>
      <c r="K36" s="18">
        <v>46538</v>
      </c>
      <c r="L36" s="18">
        <v>1229</v>
      </c>
      <c r="M36" s="18">
        <v>1444</v>
      </c>
      <c r="N36" s="22">
        <v>10</v>
      </c>
    </row>
    <row r="37" spans="1:14" ht="12" customHeight="1">
      <c r="A37" s="21" t="s">
        <v>30</v>
      </c>
      <c r="B37" s="30">
        <f t="shared" si="3"/>
        <v>43139</v>
      </c>
      <c r="C37" s="18">
        <v>32309</v>
      </c>
      <c r="D37" s="18">
        <v>225</v>
      </c>
      <c r="E37" s="18">
        <v>1816</v>
      </c>
      <c r="F37" s="18">
        <v>4267</v>
      </c>
      <c r="G37" s="18">
        <v>161</v>
      </c>
      <c r="H37" s="18">
        <v>75</v>
      </c>
      <c r="I37" s="18">
        <v>4286</v>
      </c>
      <c r="J37" s="18">
        <v>47680</v>
      </c>
      <c r="K37" s="18">
        <v>37740</v>
      </c>
      <c r="L37" s="18">
        <v>5319</v>
      </c>
      <c r="M37" s="18">
        <v>4621</v>
      </c>
      <c r="N37" s="22">
        <v>11</v>
      </c>
    </row>
    <row r="38" spans="1:14" ht="12" customHeight="1">
      <c r="A38" s="21" t="s">
        <v>31</v>
      </c>
      <c r="B38" s="30">
        <f t="shared" si="3"/>
        <v>16513</v>
      </c>
      <c r="C38" s="18">
        <v>12477</v>
      </c>
      <c r="D38" s="18">
        <v>210</v>
      </c>
      <c r="E38" s="18">
        <v>531</v>
      </c>
      <c r="F38" s="18">
        <v>1234</v>
      </c>
      <c r="G38" s="18">
        <v>36</v>
      </c>
      <c r="H38" s="18">
        <v>14</v>
      </c>
      <c r="I38" s="18">
        <v>2011</v>
      </c>
      <c r="J38" s="18">
        <v>17007</v>
      </c>
      <c r="K38" s="18">
        <v>13939</v>
      </c>
      <c r="L38" s="18">
        <v>535</v>
      </c>
      <c r="M38" s="18">
        <v>2533</v>
      </c>
      <c r="N38" s="22">
        <v>12</v>
      </c>
    </row>
    <row r="39" spans="1:14" ht="12" customHeight="1">
      <c r="A39" s="31" t="s">
        <v>32</v>
      </c>
      <c r="B39" s="30">
        <f t="shared" si="3"/>
        <v>27682</v>
      </c>
      <c r="C39" s="18">
        <v>22964</v>
      </c>
      <c r="D39" s="18">
        <v>127</v>
      </c>
      <c r="E39" s="18">
        <v>580</v>
      </c>
      <c r="F39" s="18">
        <v>2619</v>
      </c>
      <c r="G39" s="18">
        <v>80</v>
      </c>
      <c r="H39" s="18">
        <v>5</v>
      </c>
      <c r="I39" s="18">
        <v>1307</v>
      </c>
      <c r="J39" s="18">
        <v>25239</v>
      </c>
      <c r="K39" s="18">
        <v>24308</v>
      </c>
      <c r="L39" s="18">
        <v>564</v>
      </c>
      <c r="M39" s="18">
        <v>367</v>
      </c>
      <c r="N39" s="22">
        <v>1</v>
      </c>
    </row>
    <row r="40" spans="1:14" ht="12" customHeight="1">
      <c r="A40" s="21" t="s">
        <v>33</v>
      </c>
      <c r="B40" s="30">
        <f t="shared" si="3"/>
        <v>20879</v>
      </c>
      <c r="C40" s="18">
        <v>16477</v>
      </c>
      <c r="D40" s="18">
        <v>140</v>
      </c>
      <c r="E40" s="18">
        <v>852</v>
      </c>
      <c r="F40" s="18">
        <v>1817</v>
      </c>
      <c r="G40" s="18">
        <v>61</v>
      </c>
      <c r="H40" s="18">
        <v>16</v>
      </c>
      <c r="I40" s="18">
        <v>1516</v>
      </c>
      <c r="J40" s="18">
        <v>20728</v>
      </c>
      <c r="K40" s="18">
        <v>18824</v>
      </c>
      <c r="L40" s="18">
        <v>1548</v>
      </c>
      <c r="M40" s="18">
        <v>356</v>
      </c>
      <c r="N40" s="22">
        <v>2</v>
      </c>
    </row>
    <row r="41" spans="1:14" ht="12" customHeight="1">
      <c r="A41" s="21" t="s">
        <v>34</v>
      </c>
      <c r="B41" s="30">
        <f t="shared" si="3"/>
        <v>36659</v>
      </c>
      <c r="C41" s="18">
        <v>27254</v>
      </c>
      <c r="D41" s="18">
        <v>143</v>
      </c>
      <c r="E41" s="18">
        <v>1369</v>
      </c>
      <c r="F41" s="18">
        <v>4849</v>
      </c>
      <c r="G41" s="18">
        <v>241</v>
      </c>
      <c r="H41" s="18">
        <v>448</v>
      </c>
      <c r="I41" s="18">
        <v>2355</v>
      </c>
      <c r="J41" s="32">
        <v>34209</v>
      </c>
      <c r="K41" s="32">
        <v>32159</v>
      </c>
      <c r="L41" s="32">
        <v>1307</v>
      </c>
      <c r="M41" s="32">
        <v>743</v>
      </c>
      <c r="N41" s="33">
        <v>3</v>
      </c>
    </row>
    <row r="42" spans="1:10" ht="12" customHeight="1">
      <c r="A42" s="34" t="s">
        <v>35</v>
      </c>
      <c r="B42" s="35"/>
      <c r="C42" s="35"/>
      <c r="D42" s="35"/>
      <c r="E42" s="35"/>
      <c r="F42" s="35"/>
      <c r="G42" s="35"/>
      <c r="H42" s="35"/>
      <c r="I42" s="35"/>
      <c r="J42" s="35"/>
    </row>
  </sheetData>
  <sheetProtection/>
  <mergeCells count="9">
    <mergeCell ref="B24:I24"/>
    <mergeCell ref="J24:M24"/>
    <mergeCell ref="N24:N25"/>
    <mergeCell ref="A1:N1"/>
    <mergeCell ref="C2:N2"/>
    <mergeCell ref="B3:I3"/>
    <mergeCell ref="J3:M3"/>
    <mergeCell ref="N3:N4"/>
    <mergeCell ref="C23:N23"/>
  </mergeCells>
  <printOptions horizontalCentered="1"/>
  <pageMargins left="0.3937007874015748" right="0.3937007874015748" top="0.3937007874015748" bottom="0.3937007874015748" header="0.5118110236220472" footer="0.2362204724409449"/>
  <pageSetup horizontalDpi="400" verticalDpi="400" orientation="portrait" paperSize="9" r:id="rId1"/>
  <colBreaks count="1" manualBreakCount="1">
    <brk id="7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7">
      <selection activeCell="B24" sqref="B24:I24"/>
    </sheetView>
  </sheetViews>
  <sheetFormatPr defaultColWidth="15.25390625" defaultRowHeight="12" customHeight="1"/>
  <cols>
    <col min="1" max="1" width="10.25390625" style="2" customWidth="1"/>
    <col min="2" max="2" width="10.625" style="2" customWidth="1"/>
    <col min="3" max="3" width="10.75390625" style="2" customWidth="1"/>
    <col min="4" max="8" width="9.375" style="2" customWidth="1"/>
    <col min="9" max="9" width="11.625" style="2" customWidth="1"/>
    <col min="10" max="13" width="11.00390625" style="2" customWidth="1"/>
    <col min="14" max="14" width="3.75390625" style="2" customWidth="1"/>
    <col min="15" max="16384" width="15.25390625" style="2" customWidth="1"/>
  </cols>
  <sheetData>
    <row r="1" spans="1:14" ht="15.75" customHeight="1" thickBot="1">
      <c r="A1" s="3" t="s">
        <v>38</v>
      </c>
      <c r="B1" s="3"/>
      <c r="C1" s="4" t="s">
        <v>39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1" customFormat="1" ht="23.25" customHeight="1" thickTop="1">
      <c r="A2" s="5" t="s">
        <v>40</v>
      </c>
      <c r="B2" s="6" t="s">
        <v>41</v>
      </c>
      <c r="C2" s="7"/>
      <c r="D2" s="7"/>
      <c r="E2" s="7"/>
      <c r="F2" s="7"/>
      <c r="G2" s="7"/>
      <c r="H2" s="7"/>
      <c r="I2" s="7"/>
      <c r="J2" s="8" t="s">
        <v>42</v>
      </c>
      <c r="K2" s="9"/>
      <c r="L2" s="9"/>
      <c r="M2" s="9"/>
      <c r="N2" s="10" t="s">
        <v>6</v>
      </c>
    </row>
    <row r="3" spans="1:14" s="11" customFormat="1" ht="24" customHeight="1">
      <c r="A3" s="12" t="s">
        <v>43</v>
      </c>
      <c r="B3" s="13" t="s">
        <v>8</v>
      </c>
      <c r="C3" s="13" t="s">
        <v>44</v>
      </c>
      <c r="D3" s="13" t="s">
        <v>45</v>
      </c>
      <c r="E3" s="13" t="s">
        <v>46</v>
      </c>
      <c r="F3" s="13" t="s">
        <v>47</v>
      </c>
      <c r="G3" s="13" t="s">
        <v>48</v>
      </c>
      <c r="H3" s="13" t="s">
        <v>49</v>
      </c>
      <c r="I3" s="13" t="s">
        <v>50</v>
      </c>
      <c r="J3" s="14" t="s">
        <v>51</v>
      </c>
      <c r="K3" s="13" t="s">
        <v>52</v>
      </c>
      <c r="L3" s="13" t="s">
        <v>53</v>
      </c>
      <c r="M3" s="13" t="s">
        <v>54</v>
      </c>
      <c r="N3" s="15"/>
    </row>
    <row r="4" spans="1:14" s="20" customFormat="1" ht="12" customHeight="1">
      <c r="A4" s="16" t="s">
        <v>20</v>
      </c>
      <c r="B4" s="17">
        <v>555297</v>
      </c>
      <c r="C4" s="18">
        <v>431142</v>
      </c>
      <c r="D4" s="18">
        <v>2929</v>
      </c>
      <c r="E4" s="18">
        <v>14010</v>
      </c>
      <c r="F4" s="18">
        <v>74207</v>
      </c>
      <c r="G4" s="18">
        <v>3872</v>
      </c>
      <c r="H4" s="18">
        <v>1836</v>
      </c>
      <c r="I4" s="18">
        <v>27301</v>
      </c>
      <c r="J4" s="18">
        <v>232948</v>
      </c>
      <c r="K4" s="18">
        <v>212383</v>
      </c>
      <c r="L4" s="18">
        <v>9139</v>
      </c>
      <c r="M4" s="18">
        <v>11426</v>
      </c>
      <c r="N4" s="19">
        <v>61</v>
      </c>
    </row>
    <row r="5" spans="1:14" ht="12" customHeight="1">
      <c r="A5" s="21" t="s">
        <v>21</v>
      </c>
      <c r="B5" s="17">
        <v>546795</v>
      </c>
      <c r="C5" s="18">
        <v>418047</v>
      </c>
      <c r="D5" s="18">
        <v>1851</v>
      </c>
      <c r="E5" s="18">
        <v>15339</v>
      </c>
      <c r="F5" s="18">
        <v>74986</v>
      </c>
      <c r="G5" s="18">
        <v>3554</v>
      </c>
      <c r="H5" s="18">
        <v>1522</v>
      </c>
      <c r="I5" s="18">
        <v>31496</v>
      </c>
      <c r="J5" s="18">
        <v>232155</v>
      </c>
      <c r="K5" s="18">
        <v>208435</v>
      </c>
      <c r="L5" s="18">
        <v>12847</v>
      </c>
      <c r="M5" s="18">
        <v>10873</v>
      </c>
      <c r="N5" s="22">
        <v>62</v>
      </c>
    </row>
    <row r="6" spans="1:14" ht="12" customHeight="1">
      <c r="A6" s="23" t="s">
        <v>22</v>
      </c>
      <c r="B6" s="30">
        <f>C6+D6+E6+F6+G6+H6+I6:I6</f>
        <v>566350</v>
      </c>
      <c r="C6" s="25">
        <f aca="true" t="shared" si="0" ref="C6:M6">SUM(C8:C19)</f>
        <v>431364</v>
      </c>
      <c r="D6" s="25">
        <f t="shared" si="0"/>
        <v>1867</v>
      </c>
      <c r="E6" s="25">
        <f t="shared" si="0"/>
        <v>16125</v>
      </c>
      <c r="F6" s="25">
        <f t="shared" si="0"/>
        <v>77224</v>
      </c>
      <c r="G6" s="25">
        <f t="shared" si="0"/>
        <v>3303</v>
      </c>
      <c r="H6" s="25">
        <f t="shared" si="0"/>
        <v>1440</v>
      </c>
      <c r="I6" s="25">
        <f t="shared" si="0"/>
        <v>35027</v>
      </c>
      <c r="J6" s="25">
        <f t="shared" si="0"/>
        <v>238699</v>
      </c>
      <c r="K6" s="25">
        <f t="shared" si="0"/>
        <v>215474</v>
      </c>
      <c r="L6" s="25">
        <f t="shared" si="0"/>
        <v>12386</v>
      </c>
      <c r="M6" s="25">
        <f t="shared" si="0"/>
        <v>10839</v>
      </c>
      <c r="N6" s="19">
        <v>63</v>
      </c>
    </row>
    <row r="7" spans="1:14" ht="12" customHeight="1">
      <c r="A7" s="26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7"/>
    </row>
    <row r="8" spans="1:14" ht="12" customHeight="1">
      <c r="A8" s="29" t="s">
        <v>23</v>
      </c>
      <c r="B8" s="30">
        <f aca="true" t="shared" si="1" ref="B8:B19">C8+D8+E8+F8+G8+H8+I7:I8</f>
        <v>38838</v>
      </c>
      <c r="C8" s="18">
        <v>28333</v>
      </c>
      <c r="D8" s="18">
        <v>162</v>
      </c>
      <c r="E8" s="18">
        <v>1564</v>
      </c>
      <c r="F8" s="18">
        <v>5701</v>
      </c>
      <c r="G8" s="18">
        <v>223</v>
      </c>
      <c r="H8" s="18">
        <v>52</v>
      </c>
      <c r="I8" s="18">
        <v>2803</v>
      </c>
      <c r="J8" s="18">
        <v>17112</v>
      </c>
      <c r="K8" s="18">
        <v>15041</v>
      </c>
      <c r="L8" s="18">
        <v>1263</v>
      </c>
      <c r="M8" s="18">
        <v>808</v>
      </c>
      <c r="N8" s="22">
        <v>4</v>
      </c>
    </row>
    <row r="9" spans="1:14" ht="12" customHeight="1">
      <c r="A9" s="21" t="s">
        <v>24</v>
      </c>
      <c r="B9" s="30">
        <f t="shared" si="1"/>
        <v>71009</v>
      </c>
      <c r="C9" s="18">
        <v>52292</v>
      </c>
      <c r="D9" s="18">
        <v>136</v>
      </c>
      <c r="E9" s="18">
        <v>1889</v>
      </c>
      <c r="F9" s="18">
        <v>11838</v>
      </c>
      <c r="G9" s="18">
        <v>422</v>
      </c>
      <c r="H9" s="18">
        <v>97</v>
      </c>
      <c r="I9" s="18">
        <v>4335</v>
      </c>
      <c r="J9" s="18">
        <v>28140</v>
      </c>
      <c r="K9" s="18">
        <v>26595</v>
      </c>
      <c r="L9" s="18">
        <v>713</v>
      </c>
      <c r="M9" s="18">
        <v>832</v>
      </c>
      <c r="N9" s="22">
        <v>5</v>
      </c>
    </row>
    <row r="10" spans="1:14" ht="12" customHeight="1">
      <c r="A10" s="21" t="s">
        <v>25</v>
      </c>
      <c r="B10" s="30">
        <f t="shared" si="1"/>
        <v>35611</v>
      </c>
      <c r="C10" s="18">
        <v>26524</v>
      </c>
      <c r="D10" s="18">
        <v>157</v>
      </c>
      <c r="E10" s="18">
        <v>1355</v>
      </c>
      <c r="F10" s="18">
        <v>4132</v>
      </c>
      <c r="G10" s="18">
        <v>208</v>
      </c>
      <c r="H10" s="18">
        <v>47</v>
      </c>
      <c r="I10" s="18">
        <v>3188</v>
      </c>
      <c r="J10" s="18">
        <v>17844</v>
      </c>
      <c r="K10" s="18">
        <v>13626</v>
      </c>
      <c r="L10" s="18">
        <v>1654</v>
      </c>
      <c r="M10" s="18">
        <v>2564</v>
      </c>
      <c r="N10" s="22">
        <v>6</v>
      </c>
    </row>
    <row r="11" spans="1:14" ht="12" customHeight="1">
      <c r="A11" s="21" t="s">
        <v>26</v>
      </c>
      <c r="B11" s="30">
        <f t="shared" si="1"/>
        <v>45012</v>
      </c>
      <c r="C11" s="18">
        <v>34132</v>
      </c>
      <c r="D11" s="18">
        <v>198</v>
      </c>
      <c r="E11" s="18">
        <v>1465</v>
      </c>
      <c r="F11" s="18">
        <v>5941</v>
      </c>
      <c r="G11" s="18">
        <v>294</v>
      </c>
      <c r="H11" s="18">
        <v>115</v>
      </c>
      <c r="I11" s="18">
        <v>2867</v>
      </c>
      <c r="J11" s="18">
        <v>19585</v>
      </c>
      <c r="K11" s="18">
        <v>17297</v>
      </c>
      <c r="L11" s="18">
        <v>1265</v>
      </c>
      <c r="M11" s="18">
        <v>1023</v>
      </c>
      <c r="N11" s="22">
        <v>7</v>
      </c>
    </row>
    <row r="12" spans="1:14" ht="12" customHeight="1">
      <c r="A12" s="21" t="s">
        <v>27</v>
      </c>
      <c r="B12" s="30">
        <f t="shared" si="1"/>
        <v>104103</v>
      </c>
      <c r="C12" s="18">
        <v>84547</v>
      </c>
      <c r="D12" s="18">
        <v>187</v>
      </c>
      <c r="E12" s="18">
        <v>1228</v>
      </c>
      <c r="F12" s="18">
        <v>15031</v>
      </c>
      <c r="G12" s="18">
        <v>714</v>
      </c>
      <c r="H12" s="18">
        <v>306</v>
      </c>
      <c r="I12" s="18">
        <v>2090</v>
      </c>
      <c r="J12" s="18">
        <v>40983</v>
      </c>
      <c r="K12" s="18">
        <v>39406</v>
      </c>
      <c r="L12" s="18">
        <v>1245</v>
      </c>
      <c r="M12" s="18">
        <v>332</v>
      </c>
      <c r="N12" s="22">
        <v>8</v>
      </c>
    </row>
    <row r="13" spans="1:14" ht="12" customHeight="1">
      <c r="A13" s="21" t="s">
        <v>28</v>
      </c>
      <c r="B13" s="30">
        <f t="shared" si="1"/>
        <v>43488</v>
      </c>
      <c r="C13" s="18">
        <v>31829</v>
      </c>
      <c r="D13" s="18">
        <v>195</v>
      </c>
      <c r="E13" s="18">
        <v>1365</v>
      </c>
      <c r="F13" s="18">
        <v>6891</v>
      </c>
      <c r="G13" s="18">
        <v>326</v>
      </c>
      <c r="H13" s="18">
        <v>72</v>
      </c>
      <c r="I13" s="18">
        <v>2810</v>
      </c>
      <c r="J13" s="18">
        <v>17663</v>
      </c>
      <c r="K13" s="18">
        <v>16479</v>
      </c>
      <c r="L13" s="18">
        <v>731</v>
      </c>
      <c r="M13" s="18">
        <v>453</v>
      </c>
      <c r="N13" s="22">
        <v>9</v>
      </c>
    </row>
    <row r="14" spans="1:14" ht="12" customHeight="1">
      <c r="A14" s="21" t="s">
        <v>29</v>
      </c>
      <c r="B14" s="30">
        <f t="shared" si="1"/>
        <v>64399</v>
      </c>
      <c r="C14" s="18">
        <v>47902</v>
      </c>
      <c r="D14" s="18">
        <v>218</v>
      </c>
      <c r="E14" s="18">
        <v>1835</v>
      </c>
      <c r="F14" s="18">
        <v>9942</v>
      </c>
      <c r="G14" s="18">
        <v>498</v>
      </c>
      <c r="H14" s="18">
        <v>176</v>
      </c>
      <c r="I14" s="18">
        <v>3828</v>
      </c>
      <c r="J14" s="18">
        <v>25641</v>
      </c>
      <c r="K14" s="18">
        <v>24342</v>
      </c>
      <c r="L14" s="18">
        <v>625</v>
      </c>
      <c r="M14" s="18">
        <v>674</v>
      </c>
      <c r="N14" s="22">
        <v>10</v>
      </c>
    </row>
    <row r="15" spans="1:14" ht="12" customHeight="1">
      <c r="A15" s="21" t="s">
        <v>30</v>
      </c>
      <c r="B15" s="30">
        <f t="shared" si="1"/>
        <v>53737</v>
      </c>
      <c r="C15" s="18">
        <v>40871</v>
      </c>
      <c r="D15" s="18">
        <v>157</v>
      </c>
      <c r="E15" s="18">
        <v>2001</v>
      </c>
      <c r="F15" s="18">
        <v>5792</v>
      </c>
      <c r="G15" s="18">
        <v>194</v>
      </c>
      <c r="H15" s="18">
        <v>45</v>
      </c>
      <c r="I15" s="18">
        <v>4677</v>
      </c>
      <c r="J15" s="18">
        <v>25363</v>
      </c>
      <c r="K15" s="18">
        <v>20663</v>
      </c>
      <c r="L15" s="18">
        <v>2500</v>
      </c>
      <c r="M15" s="18">
        <v>2200</v>
      </c>
      <c r="N15" s="22">
        <v>11</v>
      </c>
    </row>
    <row r="16" spans="1:14" ht="12" customHeight="1">
      <c r="A16" s="21" t="s">
        <v>31</v>
      </c>
      <c r="B16" s="30">
        <f t="shared" si="1"/>
        <v>18472</v>
      </c>
      <c r="C16" s="18">
        <v>13473</v>
      </c>
      <c r="D16" s="18">
        <v>170</v>
      </c>
      <c r="E16" s="18">
        <v>579</v>
      </c>
      <c r="F16" s="18">
        <v>1495</v>
      </c>
      <c r="G16" s="18">
        <v>29</v>
      </c>
      <c r="H16" s="18">
        <v>14</v>
      </c>
      <c r="I16" s="18">
        <v>2712</v>
      </c>
      <c r="J16" s="18">
        <v>8548</v>
      </c>
      <c r="K16" s="18">
        <v>6671</v>
      </c>
      <c r="L16" s="18">
        <v>638</v>
      </c>
      <c r="M16" s="18">
        <v>1239</v>
      </c>
      <c r="N16" s="22">
        <v>12</v>
      </c>
    </row>
    <row r="17" spans="1:14" ht="12" customHeight="1">
      <c r="A17" s="31" t="s">
        <v>32</v>
      </c>
      <c r="B17" s="30">
        <f t="shared" si="1"/>
        <v>30929</v>
      </c>
      <c r="C17" s="18">
        <v>25449</v>
      </c>
      <c r="D17" s="18">
        <v>74</v>
      </c>
      <c r="E17" s="18">
        <v>569</v>
      </c>
      <c r="F17" s="18">
        <v>3028</v>
      </c>
      <c r="G17" s="18">
        <v>112</v>
      </c>
      <c r="H17" s="18">
        <v>11</v>
      </c>
      <c r="I17" s="18">
        <v>1686</v>
      </c>
      <c r="J17" s="18">
        <v>12352</v>
      </c>
      <c r="K17" s="18">
        <v>11780</v>
      </c>
      <c r="L17" s="18">
        <v>370</v>
      </c>
      <c r="M17" s="18">
        <v>202</v>
      </c>
      <c r="N17" s="22">
        <v>1</v>
      </c>
    </row>
    <row r="18" spans="1:14" ht="12" customHeight="1">
      <c r="A18" s="21" t="s">
        <v>33</v>
      </c>
      <c r="B18" s="30">
        <f t="shared" si="1"/>
        <v>21562</v>
      </c>
      <c r="C18" s="18">
        <v>16977</v>
      </c>
      <c r="D18" s="18">
        <v>104</v>
      </c>
      <c r="E18" s="18">
        <v>901</v>
      </c>
      <c r="F18" s="18">
        <v>2019</v>
      </c>
      <c r="G18" s="18">
        <v>57</v>
      </c>
      <c r="H18" s="18">
        <v>15</v>
      </c>
      <c r="I18" s="18">
        <v>1489</v>
      </c>
      <c r="J18" s="18">
        <v>9449</v>
      </c>
      <c r="K18" s="18">
        <v>8617</v>
      </c>
      <c r="L18" s="18">
        <v>671</v>
      </c>
      <c r="M18" s="18">
        <v>161</v>
      </c>
      <c r="N18" s="22">
        <v>2</v>
      </c>
    </row>
    <row r="19" spans="1:14" ht="12" customHeight="1">
      <c r="A19" s="21" t="s">
        <v>34</v>
      </c>
      <c r="B19" s="30">
        <f t="shared" si="1"/>
        <v>39190</v>
      </c>
      <c r="C19" s="18">
        <v>29035</v>
      </c>
      <c r="D19" s="18">
        <v>109</v>
      </c>
      <c r="E19" s="18">
        <v>1374</v>
      </c>
      <c r="F19" s="18">
        <v>5414</v>
      </c>
      <c r="G19" s="18">
        <v>226</v>
      </c>
      <c r="H19" s="18">
        <v>490</v>
      </c>
      <c r="I19" s="18">
        <v>2542</v>
      </c>
      <c r="J19" s="32">
        <v>16019</v>
      </c>
      <c r="K19" s="32">
        <v>14957</v>
      </c>
      <c r="L19" s="32">
        <v>711</v>
      </c>
      <c r="M19" s="32">
        <v>351</v>
      </c>
      <c r="N19" s="33">
        <v>3</v>
      </c>
    </row>
    <row r="20" spans="1:10" ht="12" customHeight="1">
      <c r="A20" s="34" t="s">
        <v>55</v>
      </c>
      <c r="B20" s="35"/>
      <c r="C20" s="35"/>
      <c r="D20" s="35"/>
      <c r="E20" s="35"/>
      <c r="F20" s="35"/>
      <c r="G20" s="35"/>
      <c r="H20" s="35"/>
      <c r="I20" s="35"/>
      <c r="J20" s="36"/>
    </row>
    <row r="21" spans="1:10" ht="12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2" spans="1:14" ht="15.75" customHeight="1" thickBot="1">
      <c r="A22" s="37" t="s">
        <v>56</v>
      </c>
      <c r="B22" s="38"/>
      <c r="C22" s="4" t="s">
        <v>57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3.25" customHeight="1" thickTop="1">
      <c r="A23" s="5" t="s">
        <v>40</v>
      </c>
      <c r="B23" s="6" t="s">
        <v>41</v>
      </c>
      <c r="C23" s="39"/>
      <c r="D23" s="39"/>
      <c r="E23" s="39"/>
      <c r="F23" s="39"/>
      <c r="G23" s="39"/>
      <c r="H23" s="39"/>
      <c r="I23" s="40"/>
      <c r="J23" s="8" t="s">
        <v>42</v>
      </c>
      <c r="K23" s="9"/>
      <c r="L23" s="9"/>
      <c r="M23" s="9"/>
      <c r="N23" s="10" t="s">
        <v>6</v>
      </c>
    </row>
    <row r="24" spans="1:14" ht="24" customHeight="1">
      <c r="A24" s="12" t="s">
        <v>43</v>
      </c>
      <c r="B24" s="13" t="s">
        <v>8</v>
      </c>
      <c r="C24" s="13" t="s">
        <v>44</v>
      </c>
      <c r="D24" s="13" t="s">
        <v>45</v>
      </c>
      <c r="E24" s="13" t="s">
        <v>46</v>
      </c>
      <c r="F24" s="13" t="s">
        <v>47</v>
      </c>
      <c r="G24" s="13" t="s">
        <v>48</v>
      </c>
      <c r="H24" s="13" t="s">
        <v>49</v>
      </c>
      <c r="I24" s="13" t="s">
        <v>50</v>
      </c>
      <c r="J24" s="14" t="s">
        <v>51</v>
      </c>
      <c r="K24" s="13" t="s">
        <v>52</v>
      </c>
      <c r="L24" s="13" t="s">
        <v>53</v>
      </c>
      <c r="M24" s="13" t="s">
        <v>54</v>
      </c>
      <c r="N24" s="15"/>
    </row>
    <row r="25" spans="1:14" ht="15.75" customHeight="1">
      <c r="A25" s="16" t="s">
        <v>20</v>
      </c>
      <c r="B25" s="17">
        <v>584826</v>
      </c>
      <c r="C25" s="18">
        <v>458854</v>
      </c>
      <c r="D25" s="18">
        <v>2891</v>
      </c>
      <c r="E25" s="18">
        <v>14905</v>
      </c>
      <c r="F25" s="18">
        <v>76715</v>
      </c>
      <c r="G25" s="18">
        <v>4584</v>
      </c>
      <c r="H25" s="18">
        <v>2313</v>
      </c>
      <c r="I25" s="18">
        <v>24564</v>
      </c>
      <c r="J25" s="18">
        <v>315516</v>
      </c>
      <c r="K25" s="18">
        <v>289791</v>
      </c>
      <c r="L25" s="18">
        <v>10426</v>
      </c>
      <c r="M25" s="18">
        <v>15299</v>
      </c>
      <c r="N25" s="19">
        <v>61</v>
      </c>
    </row>
    <row r="26" spans="1:14" ht="12" customHeight="1">
      <c r="A26" s="21" t="s">
        <v>21</v>
      </c>
      <c r="B26" s="17">
        <v>582656</v>
      </c>
      <c r="C26" s="18">
        <v>449897</v>
      </c>
      <c r="D26" s="18">
        <v>2265</v>
      </c>
      <c r="E26" s="18">
        <v>16439</v>
      </c>
      <c r="F26" s="18">
        <v>78430</v>
      </c>
      <c r="G26" s="18">
        <v>4225</v>
      </c>
      <c r="H26" s="18">
        <v>1818</v>
      </c>
      <c r="I26" s="18">
        <v>29582</v>
      </c>
      <c r="J26" s="18">
        <v>317944</v>
      </c>
      <c r="K26" s="18">
        <v>287909</v>
      </c>
      <c r="L26" s="18">
        <v>15192</v>
      </c>
      <c r="M26" s="18">
        <v>14843</v>
      </c>
      <c r="N26" s="22">
        <v>62</v>
      </c>
    </row>
    <row r="27" spans="1:14" ht="12" customHeight="1">
      <c r="A27" s="23" t="s">
        <v>22</v>
      </c>
      <c r="B27" s="30">
        <f>C27+D27+E27+F27+G27+H27+I27</f>
        <v>607988</v>
      </c>
      <c r="C27" s="25">
        <f aca="true" t="shared" si="2" ref="C27:M27">SUM(C29:C40)</f>
        <v>468382</v>
      </c>
      <c r="D27" s="25">
        <f t="shared" si="2"/>
        <v>1888</v>
      </c>
      <c r="E27" s="25">
        <f t="shared" si="2"/>
        <v>17273</v>
      </c>
      <c r="F27" s="25">
        <f t="shared" si="2"/>
        <v>80974</v>
      </c>
      <c r="G27" s="25">
        <f t="shared" si="2"/>
        <v>3806</v>
      </c>
      <c r="H27" s="25">
        <f t="shared" si="2"/>
        <v>1614</v>
      </c>
      <c r="I27" s="25">
        <f t="shared" si="2"/>
        <v>34051</v>
      </c>
      <c r="J27" s="25">
        <f t="shared" si="2"/>
        <v>329225</v>
      </c>
      <c r="K27" s="25">
        <f t="shared" si="2"/>
        <v>299282</v>
      </c>
      <c r="L27" s="25">
        <f t="shared" si="2"/>
        <v>15779</v>
      </c>
      <c r="M27" s="25">
        <f t="shared" si="2"/>
        <v>14164</v>
      </c>
      <c r="N27" s="19">
        <v>63</v>
      </c>
    </row>
    <row r="28" spans="1:14" ht="12" customHeight="1">
      <c r="A28" s="26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7"/>
    </row>
    <row r="29" spans="1:14" ht="12" customHeight="1">
      <c r="A29" s="29" t="s">
        <v>23</v>
      </c>
      <c r="B29" s="30">
        <f aca="true" t="shared" si="3" ref="B29:B40">C29+D29+E29+F29+G29+H29+I29</f>
        <v>42248</v>
      </c>
      <c r="C29" s="18">
        <v>31671</v>
      </c>
      <c r="D29" s="18">
        <v>141</v>
      </c>
      <c r="E29" s="18">
        <v>1700</v>
      </c>
      <c r="F29" s="18">
        <v>5823</v>
      </c>
      <c r="G29" s="18">
        <v>288</v>
      </c>
      <c r="H29" s="18">
        <v>63</v>
      </c>
      <c r="I29" s="18">
        <v>2562</v>
      </c>
      <c r="J29" s="18">
        <v>24477</v>
      </c>
      <c r="K29" s="18">
        <v>21376</v>
      </c>
      <c r="L29" s="18">
        <v>2016</v>
      </c>
      <c r="M29" s="18">
        <v>1085</v>
      </c>
      <c r="N29" s="22">
        <v>4</v>
      </c>
    </row>
    <row r="30" spans="1:14" ht="12" customHeight="1">
      <c r="A30" s="21" t="s">
        <v>24</v>
      </c>
      <c r="B30" s="30">
        <f t="shared" si="3"/>
        <v>74488</v>
      </c>
      <c r="C30" s="18">
        <v>55188</v>
      </c>
      <c r="D30" s="18">
        <v>157</v>
      </c>
      <c r="E30" s="18">
        <v>1988</v>
      </c>
      <c r="F30" s="18">
        <v>12257</v>
      </c>
      <c r="G30" s="18">
        <v>476</v>
      </c>
      <c r="H30" s="18">
        <v>183</v>
      </c>
      <c r="I30" s="18">
        <v>4239</v>
      </c>
      <c r="J30" s="18">
        <v>38223</v>
      </c>
      <c r="K30" s="18">
        <v>36209</v>
      </c>
      <c r="L30" s="18">
        <v>925</v>
      </c>
      <c r="M30" s="18">
        <v>1089</v>
      </c>
      <c r="N30" s="22">
        <v>5</v>
      </c>
    </row>
    <row r="31" spans="1:14" ht="12" customHeight="1">
      <c r="A31" s="21" t="s">
        <v>25</v>
      </c>
      <c r="B31" s="30">
        <f t="shared" si="3"/>
        <v>35062</v>
      </c>
      <c r="C31" s="18">
        <v>26230</v>
      </c>
      <c r="D31" s="18">
        <v>196</v>
      </c>
      <c r="E31" s="18">
        <v>1304</v>
      </c>
      <c r="F31" s="18">
        <v>3852</v>
      </c>
      <c r="G31" s="18">
        <v>211</v>
      </c>
      <c r="H31" s="18">
        <v>85</v>
      </c>
      <c r="I31" s="18">
        <v>3184</v>
      </c>
      <c r="J31" s="18">
        <v>22585</v>
      </c>
      <c r="K31" s="18">
        <v>17162</v>
      </c>
      <c r="L31" s="18">
        <v>2010</v>
      </c>
      <c r="M31" s="18">
        <v>3413</v>
      </c>
      <c r="N31" s="22">
        <v>6</v>
      </c>
    </row>
    <row r="32" spans="1:14" ht="12" customHeight="1">
      <c r="A32" s="21" t="s">
        <v>26</v>
      </c>
      <c r="B32" s="30">
        <f t="shared" si="3"/>
        <v>48425</v>
      </c>
      <c r="C32" s="18">
        <v>37415</v>
      </c>
      <c r="D32" s="18">
        <v>166</v>
      </c>
      <c r="E32" s="18">
        <v>1337</v>
      </c>
      <c r="F32" s="18">
        <v>6280</v>
      </c>
      <c r="G32" s="18">
        <v>342</v>
      </c>
      <c r="H32" s="18">
        <v>125</v>
      </c>
      <c r="I32" s="18">
        <v>2760</v>
      </c>
      <c r="J32" s="18">
        <v>26683</v>
      </c>
      <c r="K32" s="18">
        <v>23769</v>
      </c>
      <c r="L32" s="18">
        <v>1496</v>
      </c>
      <c r="M32" s="18">
        <v>1418</v>
      </c>
      <c r="N32" s="22">
        <v>7</v>
      </c>
    </row>
    <row r="33" spans="1:14" ht="12" customHeight="1">
      <c r="A33" s="21" t="s">
        <v>27</v>
      </c>
      <c r="B33" s="30">
        <f t="shared" si="3"/>
        <v>109478</v>
      </c>
      <c r="C33" s="18">
        <v>89443</v>
      </c>
      <c r="D33" s="18">
        <v>163</v>
      </c>
      <c r="E33" s="18">
        <v>1243</v>
      </c>
      <c r="F33" s="18">
        <v>15654</v>
      </c>
      <c r="G33" s="18">
        <v>757</v>
      </c>
      <c r="H33" s="18">
        <v>327</v>
      </c>
      <c r="I33" s="18">
        <v>1891</v>
      </c>
      <c r="J33" s="18">
        <v>55150</v>
      </c>
      <c r="K33" s="18">
        <v>53372</v>
      </c>
      <c r="L33" s="18">
        <v>1351</v>
      </c>
      <c r="M33" s="18">
        <v>427</v>
      </c>
      <c r="N33" s="22">
        <v>8</v>
      </c>
    </row>
    <row r="34" spans="1:14" ht="12" customHeight="1">
      <c r="A34" s="21" t="s">
        <v>28</v>
      </c>
      <c r="B34" s="30">
        <f t="shared" si="3"/>
        <v>48896</v>
      </c>
      <c r="C34" s="18">
        <v>36459</v>
      </c>
      <c r="D34" s="18">
        <v>182</v>
      </c>
      <c r="E34" s="18">
        <v>1534</v>
      </c>
      <c r="F34" s="18">
        <v>7569</v>
      </c>
      <c r="G34" s="18">
        <v>446</v>
      </c>
      <c r="H34" s="18">
        <v>84</v>
      </c>
      <c r="I34" s="18">
        <v>2622</v>
      </c>
      <c r="J34" s="18">
        <v>25692</v>
      </c>
      <c r="K34" s="18">
        <v>24180</v>
      </c>
      <c r="L34" s="18">
        <v>1035</v>
      </c>
      <c r="M34" s="18">
        <v>477</v>
      </c>
      <c r="N34" s="22">
        <v>9</v>
      </c>
    </row>
    <row r="35" spans="1:14" ht="12" customHeight="1">
      <c r="A35" s="21" t="s">
        <v>29</v>
      </c>
      <c r="B35" s="30">
        <f t="shared" si="3"/>
        <v>68044</v>
      </c>
      <c r="C35" s="18">
        <v>50830</v>
      </c>
      <c r="D35" s="18">
        <v>257</v>
      </c>
      <c r="E35" s="18">
        <v>2116</v>
      </c>
      <c r="F35" s="18">
        <v>10485</v>
      </c>
      <c r="G35" s="18">
        <v>515</v>
      </c>
      <c r="H35" s="18">
        <v>148</v>
      </c>
      <c r="I35" s="18">
        <v>3693</v>
      </c>
      <c r="J35" s="18">
        <v>35290</v>
      </c>
      <c r="K35" s="18">
        <v>33634</v>
      </c>
      <c r="L35" s="18">
        <v>764</v>
      </c>
      <c r="M35" s="18">
        <v>892</v>
      </c>
      <c r="N35" s="22">
        <v>10</v>
      </c>
    </row>
    <row r="36" spans="1:14" ht="12" customHeight="1">
      <c r="A36" s="21" t="s">
        <v>30</v>
      </c>
      <c r="B36" s="30">
        <f t="shared" si="3"/>
        <v>57429</v>
      </c>
      <c r="C36" s="18">
        <v>44049</v>
      </c>
      <c r="D36" s="18">
        <v>172</v>
      </c>
      <c r="E36" s="18">
        <v>2283</v>
      </c>
      <c r="F36" s="18">
        <v>6070</v>
      </c>
      <c r="G36" s="18">
        <v>254</v>
      </c>
      <c r="H36" s="18">
        <v>29</v>
      </c>
      <c r="I36" s="18">
        <v>4572</v>
      </c>
      <c r="J36" s="18">
        <v>34582</v>
      </c>
      <c r="K36" s="18">
        <v>28678</v>
      </c>
      <c r="L36" s="18">
        <v>3178</v>
      </c>
      <c r="M36" s="18">
        <v>2726</v>
      </c>
      <c r="N36" s="22">
        <v>11</v>
      </c>
    </row>
    <row r="37" spans="1:14" ht="12" customHeight="1">
      <c r="A37" s="21" t="s">
        <v>31</v>
      </c>
      <c r="B37" s="30">
        <f t="shared" si="3"/>
        <v>21481</v>
      </c>
      <c r="C37" s="18">
        <v>16348</v>
      </c>
      <c r="D37" s="18">
        <v>147</v>
      </c>
      <c r="E37" s="18">
        <v>658</v>
      </c>
      <c r="F37" s="18">
        <v>1568</v>
      </c>
      <c r="G37" s="18">
        <v>36</v>
      </c>
      <c r="H37" s="18">
        <v>16</v>
      </c>
      <c r="I37" s="18">
        <v>2708</v>
      </c>
      <c r="J37" s="18">
        <v>12494</v>
      </c>
      <c r="K37" s="18">
        <v>10101</v>
      </c>
      <c r="L37" s="18">
        <v>701</v>
      </c>
      <c r="M37" s="18">
        <v>1692</v>
      </c>
      <c r="N37" s="22">
        <v>12</v>
      </c>
    </row>
    <row r="38" spans="1:14" ht="12" customHeight="1">
      <c r="A38" s="31" t="s">
        <v>32</v>
      </c>
      <c r="B38" s="30">
        <f t="shared" si="3"/>
        <v>35312</v>
      </c>
      <c r="C38" s="18">
        <v>29240</v>
      </c>
      <c r="D38" s="18">
        <v>89</v>
      </c>
      <c r="E38" s="18">
        <v>666</v>
      </c>
      <c r="F38" s="18">
        <v>3439</v>
      </c>
      <c r="G38" s="18">
        <v>89</v>
      </c>
      <c r="H38" s="18">
        <v>12</v>
      </c>
      <c r="I38" s="18">
        <v>1777</v>
      </c>
      <c r="J38" s="18">
        <v>18266</v>
      </c>
      <c r="K38" s="18">
        <v>17256</v>
      </c>
      <c r="L38" s="18">
        <v>742</v>
      </c>
      <c r="M38" s="18">
        <v>268</v>
      </c>
      <c r="N38" s="22">
        <v>1</v>
      </c>
    </row>
    <row r="39" spans="1:14" ht="12" customHeight="1">
      <c r="A39" s="21" t="s">
        <v>33</v>
      </c>
      <c r="B39" s="30">
        <f t="shared" si="3"/>
        <v>23858</v>
      </c>
      <c r="C39" s="18">
        <v>19025</v>
      </c>
      <c r="D39" s="18">
        <v>100</v>
      </c>
      <c r="E39" s="18">
        <v>972</v>
      </c>
      <c r="F39" s="18">
        <v>2118</v>
      </c>
      <c r="G39" s="18">
        <v>69</v>
      </c>
      <c r="H39" s="18">
        <v>17</v>
      </c>
      <c r="I39" s="18">
        <v>1557</v>
      </c>
      <c r="J39" s="18">
        <v>13263</v>
      </c>
      <c r="K39" s="18">
        <v>12184</v>
      </c>
      <c r="L39" s="18">
        <v>864</v>
      </c>
      <c r="M39" s="18">
        <v>215</v>
      </c>
      <c r="N39" s="22">
        <v>2</v>
      </c>
    </row>
    <row r="40" spans="1:14" ht="12" customHeight="1">
      <c r="A40" s="21" t="s">
        <v>34</v>
      </c>
      <c r="B40" s="30">
        <f t="shared" si="3"/>
        <v>43267</v>
      </c>
      <c r="C40" s="18">
        <v>32484</v>
      </c>
      <c r="D40" s="18">
        <v>118</v>
      </c>
      <c r="E40" s="18">
        <v>1472</v>
      </c>
      <c r="F40" s="18">
        <v>5859</v>
      </c>
      <c r="G40" s="18">
        <v>323</v>
      </c>
      <c r="H40" s="18">
        <v>525</v>
      </c>
      <c r="I40" s="18">
        <v>2486</v>
      </c>
      <c r="J40" s="32">
        <v>22520</v>
      </c>
      <c r="K40" s="32">
        <v>21361</v>
      </c>
      <c r="L40" s="32">
        <v>697</v>
      </c>
      <c r="M40" s="32">
        <v>462</v>
      </c>
      <c r="N40" s="33">
        <v>3</v>
      </c>
    </row>
    <row r="41" spans="1:10" ht="12" customHeight="1">
      <c r="A41" s="34" t="s">
        <v>55</v>
      </c>
      <c r="B41" s="35"/>
      <c r="C41" s="35"/>
      <c r="D41" s="35"/>
      <c r="E41" s="35"/>
      <c r="F41" s="35"/>
      <c r="G41" s="35"/>
      <c r="H41" s="35"/>
      <c r="I41" s="35"/>
      <c r="J41" s="35"/>
    </row>
  </sheetData>
  <sheetProtection/>
  <mergeCells count="8">
    <mergeCell ref="C1:N1"/>
    <mergeCell ref="B2:I2"/>
    <mergeCell ref="J2:M2"/>
    <mergeCell ref="N2:N3"/>
    <mergeCell ref="C22:N22"/>
    <mergeCell ref="B23:I23"/>
    <mergeCell ref="J23:M23"/>
    <mergeCell ref="N23:N24"/>
  </mergeCells>
  <printOptions horizontalCentered="1"/>
  <pageMargins left="0.3937007874015748" right="0.3937007874015748" top="0.3937007874015748" bottom="0.3937007874015748" header="0.5118110236220472" footer="0.2362204724409449"/>
  <pageSetup horizontalDpi="400" verticalDpi="400" orientation="portrait" paperSize="9" r:id="rId1"/>
  <colBreaks count="1" manualBreakCount="1">
    <brk id="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2009-04-14T01:22:32Z</dcterms:created>
  <dcterms:modified xsi:type="dcterms:W3CDTF">2009-04-14T01:22:38Z</dcterms:modified>
  <cp:category/>
  <cp:version/>
  <cp:contentType/>
  <cp:contentStatus/>
</cp:coreProperties>
</file>