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'41'!$A$1:$I$86</definedName>
    <definedName name="_59．経営耕地面積">'41'!$A$1:$K$86</definedName>
    <definedName name="_Regression_Int" localSheetId="0" hidden="1">1</definedName>
    <definedName name="_xlnm.Print_Area" localSheetId="0">'41'!$A$1:$K$86</definedName>
    <definedName name="Print_Area_MI" localSheetId="0">'41'!$A$1:$L$48</definedName>
  </definedNames>
  <calcPr fullCalcOnLoad="1"/>
</workbook>
</file>

<file path=xl/sharedStrings.xml><?xml version="1.0" encoding="utf-8"?>
<sst xmlns="http://schemas.openxmlformats.org/spreadsheetml/2006/main" count="100" uniqueCount="99">
  <si>
    <r>
      <t>　4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．経営耕地面積</t>
    </r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</si>
  <si>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</si>
  <si>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</si>
  <si>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</si>
  <si>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</si>
  <si>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</si>
  <si>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</si>
  <si>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</si>
  <si>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</si>
  <si>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総面積</t>
  </si>
  <si>
    <t>稲を作</t>
  </si>
  <si>
    <t>うち二毛作</t>
  </si>
  <si>
    <t>以外の作物だ</t>
  </si>
  <si>
    <t>作付けし</t>
  </si>
  <si>
    <t>畑</t>
  </si>
  <si>
    <t>果樹園</t>
  </si>
  <si>
    <t>その他</t>
  </si>
  <si>
    <t>市  町  村</t>
  </si>
  <si>
    <t>総 面 積</t>
  </si>
  <si>
    <t>った田</t>
  </si>
  <si>
    <t>をした田</t>
  </si>
  <si>
    <t>けを作った田</t>
  </si>
  <si>
    <t>なかった田</t>
  </si>
  <si>
    <r>
      <t>昭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</si>
  <si>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 xml:space="preserve">        55</t>
  </si>
  <si>
    <t xml:space="preserve">    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</si>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</sst>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0" fillId="0" borderId="0" xfId="0" applyNumberForma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distributed" vertical="center"/>
      <protection locked="0"/>
    </xf>
    <xf numFmtId="41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distributed" vertical="center"/>
      <protection locked="0"/>
    </xf>
    <xf numFmtId="41" fontId="0" fillId="0" borderId="11" xfId="0" applyNumberFormat="1" applyFont="1" applyBorder="1" applyAlignment="1" applyProtection="1">
      <alignment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distributed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 quotePrefix="1">
      <alignment/>
      <protection locked="0"/>
    </xf>
    <xf numFmtId="41" fontId="22" fillId="0" borderId="11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>
      <alignment/>
    </xf>
    <xf numFmtId="0" fontId="22" fillId="0" borderId="16" xfId="0" applyNumberFormat="1" applyFont="1" applyBorder="1" applyAlignment="1" applyProtection="1">
      <alignment horizontal="distributed"/>
      <protection locked="0"/>
    </xf>
    <xf numFmtId="41" fontId="22" fillId="0" borderId="17" xfId="0" applyNumberFormat="1" applyFont="1" applyBorder="1" applyAlignment="1" applyProtection="1">
      <alignment/>
      <protection/>
    </xf>
    <xf numFmtId="41" fontId="22" fillId="0" borderId="16" xfId="0" applyNumberFormat="1" applyFont="1" applyBorder="1" applyAlignment="1" applyProtection="1">
      <alignment/>
      <protection/>
    </xf>
    <xf numFmtId="41" fontId="22" fillId="0" borderId="16" xfId="0" applyNumberFormat="1" applyFont="1" applyBorder="1" applyAlignment="1">
      <alignment/>
    </xf>
    <xf numFmtId="41" fontId="20" fillId="0" borderId="16" xfId="0" applyNumberFormat="1" applyFont="1" applyBorder="1" applyAlignment="1">
      <alignment/>
    </xf>
    <xf numFmtId="41" fontId="22" fillId="0" borderId="17" xfId="0" applyNumberFormat="1" applyFont="1" applyBorder="1" applyAlignment="1">
      <alignment/>
    </xf>
    <xf numFmtId="0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6</xdr:row>
      <xdr:rowOff>19050</xdr:rowOff>
    </xdr:from>
    <xdr:to>
      <xdr:col>6</xdr:col>
      <xdr:colOff>161925</xdr:colOff>
      <xdr:row>6</xdr:row>
      <xdr:rowOff>104775</xdr:rowOff>
    </xdr:to>
    <xdr:sp>
      <xdr:nvSpPr>
        <xdr:cNvPr id="1" name="AutoShape 2"/>
        <xdr:cNvSpPr>
          <a:spLocks/>
        </xdr:cNvSpPr>
      </xdr:nvSpPr>
      <xdr:spPr>
        <a:xfrm rot="5400000">
          <a:off x="3848100" y="1076325"/>
          <a:ext cx="23336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58203125" style="3" customWidth="1"/>
    <col min="2" max="11" width="8.41015625" style="3" customWidth="1"/>
    <col min="12" max="12" width="8.66015625" style="3" customWidth="1"/>
    <col min="13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5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5" customFormat="1" ht="13.5" customHeight="1" thickTop="1">
      <c r="A3" s="9"/>
      <c r="B3" s="10"/>
      <c r="C3" s="11" t="s">
        <v>3</v>
      </c>
      <c r="D3" s="12"/>
      <c r="E3" s="12"/>
      <c r="F3" s="13"/>
      <c r="G3" s="12"/>
      <c r="H3" s="14"/>
      <c r="I3" s="11" t="s">
        <v>4</v>
      </c>
      <c r="J3" s="12"/>
      <c r="K3" s="12"/>
    </row>
    <row r="4" spans="1:11" s="15" customFormat="1" ht="13.5" customHeight="1">
      <c r="A4" s="16" t="s">
        <v>5</v>
      </c>
      <c r="B4" s="17" t="s">
        <v>6</v>
      </c>
      <c r="C4" s="18"/>
      <c r="D4" s="19"/>
      <c r="E4" s="12"/>
      <c r="F4" s="20" t="s">
        <v>7</v>
      </c>
      <c r="G4" s="21" t="s">
        <v>8</v>
      </c>
      <c r="H4" s="13"/>
      <c r="I4" s="13"/>
      <c r="J4" s="14"/>
      <c r="K4" s="14"/>
    </row>
    <row r="5" spans="1:11" s="15" customFormat="1" ht="12.75" customHeight="1">
      <c r="A5" s="16"/>
      <c r="B5" s="22"/>
      <c r="C5" s="10" t="s">
        <v>9</v>
      </c>
      <c r="D5" s="23" t="s">
        <v>10</v>
      </c>
      <c r="E5" s="10" t="s">
        <v>11</v>
      </c>
      <c r="F5" s="10" t="s">
        <v>12</v>
      </c>
      <c r="G5" s="17" t="s">
        <v>13</v>
      </c>
      <c r="H5" s="10" t="s">
        <v>14</v>
      </c>
      <c r="I5" s="10" t="s">
        <v>9</v>
      </c>
      <c r="J5" s="10" t="s">
        <v>15</v>
      </c>
      <c r="K5" s="10" t="s">
        <v>16</v>
      </c>
    </row>
    <row r="6" spans="1:11" s="15" customFormat="1" ht="12" customHeight="1">
      <c r="A6" s="24" t="s">
        <v>17</v>
      </c>
      <c r="B6" s="25" t="s">
        <v>18</v>
      </c>
      <c r="C6" s="26"/>
      <c r="D6" s="26" t="s">
        <v>19</v>
      </c>
      <c r="E6" s="26" t="s">
        <v>20</v>
      </c>
      <c r="F6" s="26" t="s">
        <v>21</v>
      </c>
      <c r="G6" s="25" t="s">
        <v>22</v>
      </c>
      <c r="H6" s="26"/>
      <c r="I6" s="26"/>
      <c r="J6" s="27"/>
      <c r="K6" s="27"/>
    </row>
    <row r="7" spans="1:11" s="15" customFormat="1" ht="12" customHeight="1">
      <c r="A7" s="16"/>
      <c r="B7" s="17"/>
      <c r="C7" s="16"/>
      <c r="D7" s="16"/>
      <c r="E7" s="16"/>
      <c r="F7" s="16"/>
      <c r="G7" s="21"/>
      <c r="H7" s="16"/>
      <c r="I7" s="16"/>
      <c r="J7" s="28"/>
      <c r="K7" s="28"/>
    </row>
    <row r="8" spans="1:11" ht="12" customHeight="1">
      <c r="A8" s="29" t="s">
        <v>23</v>
      </c>
      <c r="B8" s="30">
        <v>7130538</v>
      </c>
      <c r="C8" s="31">
        <v>4513754</v>
      </c>
      <c r="D8" s="32">
        <v>4513754</v>
      </c>
      <c r="E8" s="33"/>
      <c r="F8" s="33"/>
      <c r="G8" s="33"/>
      <c r="H8" s="34">
        <v>1255515</v>
      </c>
      <c r="I8" s="34">
        <v>1361269</v>
      </c>
      <c r="J8" s="34">
        <v>1150770</v>
      </c>
      <c r="K8" s="34">
        <v>210499</v>
      </c>
    </row>
    <row r="9" spans="1:11" ht="12" customHeight="1">
      <c r="A9" s="35" t="s">
        <v>24</v>
      </c>
      <c r="B9" s="30">
        <v>6718128</v>
      </c>
      <c r="C9" s="31">
        <v>4407561</v>
      </c>
      <c r="D9" s="36">
        <v>3815022</v>
      </c>
      <c r="E9" s="31">
        <v>651486</v>
      </c>
      <c r="F9" s="31">
        <v>414478</v>
      </c>
      <c r="G9" s="31">
        <v>178061</v>
      </c>
      <c r="H9" s="34">
        <v>1148657</v>
      </c>
      <c r="I9" s="34">
        <v>1161910</v>
      </c>
      <c r="J9" s="34">
        <v>1008584</v>
      </c>
      <c r="K9" s="34">
        <v>153326</v>
      </c>
    </row>
    <row r="10" spans="1:11" s="41" customFormat="1" ht="12" customHeight="1">
      <c r="A10" s="37" t="s">
        <v>25</v>
      </c>
      <c r="B10" s="38">
        <f>SUM(B12:B13)</f>
        <v>6302367</v>
      </c>
      <c r="C10" s="39">
        <f aca="true" t="shared" si="0" ref="C10:K10">SUM(C12:C13)</f>
        <v>4235630</v>
      </c>
      <c r="D10" s="39">
        <f t="shared" si="0"/>
        <v>3593156</v>
      </c>
      <c r="E10" s="39">
        <f t="shared" si="0"/>
        <v>838564</v>
      </c>
      <c r="F10" s="39">
        <f t="shared" si="0"/>
        <v>511776</v>
      </c>
      <c r="G10" s="39">
        <f t="shared" si="0"/>
        <v>130698</v>
      </c>
      <c r="H10" s="40">
        <f t="shared" si="0"/>
        <v>1135188</v>
      </c>
      <c r="I10" s="40">
        <f t="shared" si="0"/>
        <v>931549</v>
      </c>
      <c r="J10" s="40">
        <f t="shared" si="0"/>
        <v>815149</v>
      </c>
      <c r="K10" s="40">
        <f t="shared" si="0"/>
        <v>116400</v>
      </c>
    </row>
    <row r="11" spans="1:11" ht="12" customHeight="1">
      <c r="A11" s="29"/>
      <c r="B11" s="30"/>
      <c r="C11" s="31"/>
      <c r="D11" s="31"/>
      <c r="E11" s="31"/>
      <c r="F11" s="31"/>
      <c r="G11" s="31"/>
      <c r="H11" s="34"/>
      <c r="I11" s="34"/>
      <c r="J11" s="34"/>
      <c r="K11" s="34"/>
    </row>
    <row r="12" spans="1:11" s="41" customFormat="1" ht="12" customHeight="1">
      <c r="A12" s="42" t="s">
        <v>26</v>
      </c>
      <c r="B12" s="38">
        <f aca="true" t="shared" si="1" ref="B12:K12">SUM(B15:B25)</f>
        <v>2480274</v>
      </c>
      <c r="C12" s="43">
        <f t="shared" si="1"/>
        <v>1655963</v>
      </c>
      <c r="D12" s="43">
        <f t="shared" si="1"/>
        <v>1385139</v>
      </c>
      <c r="E12" s="43">
        <f t="shared" si="1"/>
        <v>363091</v>
      </c>
      <c r="F12" s="44">
        <f t="shared" si="1"/>
        <v>206495</v>
      </c>
      <c r="G12" s="44">
        <f t="shared" si="1"/>
        <v>64329</v>
      </c>
      <c r="H12" s="41">
        <f t="shared" si="1"/>
        <v>406170</v>
      </c>
      <c r="I12" s="41">
        <f t="shared" si="1"/>
        <v>418141</v>
      </c>
      <c r="J12" s="41">
        <f t="shared" si="1"/>
        <v>391458</v>
      </c>
      <c r="K12" s="41">
        <f t="shared" si="1"/>
        <v>26683</v>
      </c>
    </row>
    <row r="13" spans="1:11" s="41" customFormat="1" ht="12" customHeight="1">
      <c r="A13" s="42" t="s">
        <v>27</v>
      </c>
      <c r="B13" s="38">
        <f aca="true" t="shared" si="2" ref="B13:K13">SUM(B26+B30+B36+B39+B44+B46+B55+B64+B68+B71+B77+B82)</f>
        <v>3822093</v>
      </c>
      <c r="C13" s="43">
        <f t="shared" si="2"/>
        <v>2579667</v>
      </c>
      <c r="D13" s="43">
        <f t="shared" si="2"/>
        <v>2208017</v>
      </c>
      <c r="E13" s="43">
        <f t="shared" si="2"/>
        <v>475473</v>
      </c>
      <c r="F13" s="44">
        <f t="shared" si="2"/>
        <v>305281</v>
      </c>
      <c r="G13" s="44">
        <f t="shared" si="2"/>
        <v>66369</v>
      </c>
      <c r="H13" s="41">
        <f t="shared" si="2"/>
        <v>729018</v>
      </c>
      <c r="I13" s="41">
        <f t="shared" si="2"/>
        <v>513408</v>
      </c>
      <c r="J13" s="41">
        <f t="shared" si="2"/>
        <v>423691</v>
      </c>
      <c r="K13" s="41">
        <f t="shared" si="2"/>
        <v>89717</v>
      </c>
    </row>
    <row r="14" spans="1:11" s="41" customFormat="1" ht="12" customHeight="1">
      <c r="A14" s="29"/>
      <c r="B14" s="30"/>
      <c r="C14" s="31"/>
      <c r="D14" s="31"/>
      <c r="E14" s="31"/>
      <c r="F14" s="31"/>
      <c r="G14" s="31"/>
      <c r="H14" s="34"/>
      <c r="I14" s="34"/>
      <c r="J14" s="34"/>
      <c r="K14" s="34"/>
    </row>
    <row r="15" spans="1:11" ht="12" customHeight="1">
      <c r="A15" s="29" t="s">
        <v>28</v>
      </c>
      <c r="B15" s="30">
        <v>383605</v>
      </c>
      <c r="C15" s="31">
        <v>254081</v>
      </c>
      <c r="D15" s="31">
        <v>213503</v>
      </c>
      <c r="E15" s="31">
        <v>67493</v>
      </c>
      <c r="F15" s="31">
        <v>25179</v>
      </c>
      <c r="G15" s="31">
        <v>15399</v>
      </c>
      <c r="H15" s="34">
        <v>80353</v>
      </c>
      <c r="I15" s="34">
        <v>49171</v>
      </c>
      <c r="J15" s="34">
        <v>45071</v>
      </c>
      <c r="K15" s="34">
        <v>4100</v>
      </c>
    </row>
    <row r="16" spans="1:11" ht="12" customHeight="1">
      <c r="A16" s="29" t="s">
        <v>29</v>
      </c>
      <c r="B16" s="30">
        <v>47761</v>
      </c>
      <c r="C16" s="31">
        <v>33583</v>
      </c>
      <c r="D16" s="31">
        <v>26394</v>
      </c>
      <c r="E16" s="31">
        <v>549</v>
      </c>
      <c r="F16" s="31">
        <v>4592</v>
      </c>
      <c r="G16" s="31">
        <v>2597</v>
      </c>
      <c r="H16" s="34">
        <v>9034</v>
      </c>
      <c r="I16" s="34">
        <v>5144</v>
      </c>
      <c r="J16" s="34">
        <v>3276</v>
      </c>
      <c r="K16" s="34">
        <v>1868</v>
      </c>
    </row>
    <row r="17" spans="1:11" ht="12" customHeight="1">
      <c r="A17" s="29" t="s">
        <v>30</v>
      </c>
      <c r="B17" s="30">
        <v>213423</v>
      </c>
      <c r="C17" s="31">
        <v>162906</v>
      </c>
      <c r="D17" s="31">
        <v>136129</v>
      </c>
      <c r="E17" s="31">
        <v>40703</v>
      </c>
      <c r="F17" s="31">
        <v>16286</v>
      </c>
      <c r="G17" s="31">
        <v>10491</v>
      </c>
      <c r="H17" s="34">
        <v>39709</v>
      </c>
      <c r="I17" s="34">
        <v>10808</v>
      </c>
      <c r="J17" s="34">
        <v>10528</v>
      </c>
      <c r="K17" s="34">
        <v>280</v>
      </c>
    </row>
    <row r="18" spans="1:11" ht="12" customHeight="1">
      <c r="A18" s="29" t="s">
        <v>31</v>
      </c>
      <c r="B18" s="30">
        <v>216384</v>
      </c>
      <c r="C18" s="31">
        <v>131676</v>
      </c>
      <c r="D18" s="31">
        <v>110529</v>
      </c>
      <c r="E18" s="31">
        <v>9856</v>
      </c>
      <c r="F18" s="31">
        <v>18419</v>
      </c>
      <c r="G18" s="31">
        <v>2728</v>
      </c>
      <c r="H18" s="34">
        <v>48532</v>
      </c>
      <c r="I18" s="34">
        <v>36176</v>
      </c>
      <c r="J18" s="34">
        <v>32587</v>
      </c>
      <c r="K18" s="34">
        <v>3589</v>
      </c>
    </row>
    <row r="19" spans="1:11" ht="12" customHeight="1">
      <c r="A19" s="29" t="s">
        <v>32</v>
      </c>
      <c r="B19" s="30">
        <v>101466</v>
      </c>
      <c r="C19" s="31">
        <v>71502</v>
      </c>
      <c r="D19" s="31">
        <v>59221</v>
      </c>
      <c r="E19" s="31">
        <v>2746</v>
      </c>
      <c r="F19" s="31">
        <v>7910</v>
      </c>
      <c r="G19" s="31">
        <v>4371</v>
      </c>
      <c r="H19" s="34">
        <v>14796</v>
      </c>
      <c r="I19" s="34">
        <v>15168</v>
      </c>
      <c r="J19" s="34">
        <v>14421</v>
      </c>
      <c r="K19" s="34">
        <v>747</v>
      </c>
    </row>
    <row r="20" spans="1:11" ht="12" customHeight="1">
      <c r="A20" s="29" t="s">
        <v>33</v>
      </c>
      <c r="B20" s="30">
        <v>122138</v>
      </c>
      <c r="C20" s="31">
        <v>53176</v>
      </c>
      <c r="D20" s="31">
        <v>44644</v>
      </c>
      <c r="E20" s="31">
        <v>5341</v>
      </c>
      <c r="F20" s="31">
        <v>3912</v>
      </c>
      <c r="G20" s="31">
        <v>4620</v>
      </c>
      <c r="H20" s="34">
        <v>21213</v>
      </c>
      <c r="I20" s="34">
        <v>47749</v>
      </c>
      <c r="J20" s="34">
        <v>44813</v>
      </c>
      <c r="K20" s="34">
        <v>2936</v>
      </c>
    </row>
    <row r="21" spans="1:11" ht="12" customHeight="1">
      <c r="A21" s="29" t="s">
        <v>34</v>
      </c>
      <c r="B21" s="30">
        <v>47394</v>
      </c>
      <c r="C21" s="31">
        <v>97</v>
      </c>
      <c r="D21" s="31">
        <v>97</v>
      </c>
      <c r="E21" s="31">
        <v>0</v>
      </c>
      <c r="F21" s="31">
        <v>0</v>
      </c>
      <c r="G21" s="31">
        <v>0</v>
      </c>
      <c r="H21" s="34">
        <v>758</v>
      </c>
      <c r="I21" s="34">
        <v>46539</v>
      </c>
      <c r="J21" s="34">
        <v>46529</v>
      </c>
      <c r="K21" s="34">
        <v>10</v>
      </c>
    </row>
    <row r="22" spans="1:11" ht="12" customHeight="1">
      <c r="A22" s="29" t="s">
        <v>35</v>
      </c>
      <c r="B22" s="30">
        <v>302268</v>
      </c>
      <c r="C22" s="31">
        <v>226388</v>
      </c>
      <c r="D22" s="31">
        <v>200827</v>
      </c>
      <c r="E22" s="31">
        <v>27330</v>
      </c>
      <c r="F22" s="31">
        <v>22334</v>
      </c>
      <c r="G22" s="31">
        <v>3227</v>
      </c>
      <c r="H22" s="34">
        <v>63423</v>
      </c>
      <c r="I22" s="34">
        <v>12457</v>
      </c>
      <c r="J22" s="34">
        <v>9718</v>
      </c>
      <c r="K22" s="34">
        <v>2739</v>
      </c>
    </row>
    <row r="23" spans="1:11" ht="12" customHeight="1">
      <c r="A23" s="29" t="s">
        <v>36</v>
      </c>
      <c r="B23" s="30">
        <v>215474</v>
      </c>
      <c r="C23" s="31">
        <v>137443</v>
      </c>
      <c r="D23" s="31">
        <v>116632</v>
      </c>
      <c r="E23" s="31">
        <v>19846</v>
      </c>
      <c r="F23" s="31">
        <v>17888</v>
      </c>
      <c r="G23" s="31">
        <v>2923</v>
      </c>
      <c r="H23" s="34">
        <v>55696</v>
      </c>
      <c r="I23" s="34">
        <v>22335</v>
      </c>
      <c r="J23" s="34">
        <v>20842</v>
      </c>
      <c r="K23" s="34">
        <v>1493</v>
      </c>
    </row>
    <row r="24" spans="1:11" ht="12" customHeight="1">
      <c r="A24" s="29" t="s">
        <v>37</v>
      </c>
      <c r="B24" s="30">
        <v>254950</v>
      </c>
      <c r="C24" s="31">
        <v>112754</v>
      </c>
      <c r="D24" s="31">
        <v>98491</v>
      </c>
      <c r="E24" s="31">
        <v>20673</v>
      </c>
      <c r="F24" s="31">
        <v>8084</v>
      </c>
      <c r="G24" s="31">
        <v>6179</v>
      </c>
      <c r="H24" s="34">
        <v>17691</v>
      </c>
      <c r="I24" s="34">
        <v>124505</v>
      </c>
      <c r="J24" s="34">
        <v>119479</v>
      </c>
      <c r="K24" s="34">
        <v>5026</v>
      </c>
    </row>
    <row r="25" spans="1:11" s="8" customFormat="1" ht="12" customHeight="1">
      <c r="A25" s="29" t="s">
        <v>38</v>
      </c>
      <c r="B25" s="30">
        <v>575411</v>
      </c>
      <c r="C25" s="31">
        <v>472357</v>
      </c>
      <c r="D25" s="31">
        <v>378672</v>
      </c>
      <c r="E25" s="31">
        <v>168554</v>
      </c>
      <c r="F25" s="31">
        <v>81891</v>
      </c>
      <c r="G25" s="31">
        <v>11794</v>
      </c>
      <c r="H25" s="31">
        <v>54965</v>
      </c>
      <c r="I25" s="31">
        <v>48089</v>
      </c>
      <c r="J25" s="31">
        <v>44194</v>
      </c>
      <c r="K25" s="31">
        <v>3895</v>
      </c>
    </row>
    <row r="26" spans="1:11" s="49" customFormat="1" ht="12" customHeight="1">
      <c r="A26" s="45" t="s">
        <v>39</v>
      </c>
      <c r="B26" s="46">
        <f>SUM(B27:B29)</f>
        <v>174691</v>
      </c>
      <c r="C26" s="47">
        <f aca="true" t="shared" si="3" ref="C26:K26">SUM(C27:C29)</f>
        <v>87627</v>
      </c>
      <c r="D26" s="47">
        <f t="shared" si="3"/>
        <v>75943</v>
      </c>
      <c r="E26" s="47">
        <f t="shared" si="3"/>
        <v>16326</v>
      </c>
      <c r="F26" s="48">
        <f t="shared" si="3"/>
        <v>9171</v>
      </c>
      <c r="G26" s="48">
        <f t="shared" si="3"/>
        <v>2513</v>
      </c>
      <c r="H26" s="48">
        <f t="shared" si="3"/>
        <v>46911</v>
      </c>
      <c r="I26" s="48">
        <f t="shared" si="3"/>
        <v>40153</v>
      </c>
      <c r="J26" s="48">
        <f t="shared" si="3"/>
        <v>38815</v>
      </c>
      <c r="K26" s="48">
        <f t="shared" si="3"/>
        <v>1338</v>
      </c>
    </row>
    <row r="27" spans="1:11" s="41" customFormat="1" ht="12" customHeight="1">
      <c r="A27" s="29" t="s">
        <v>40</v>
      </c>
      <c r="B27" s="30">
        <v>43785</v>
      </c>
      <c r="C27" s="31">
        <v>34963</v>
      </c>
      <c r="D27" s="31">
        <v>30577</v>
      </c>
      <c r="E27" s="31">
        <v>2671</v>
      </c>
      <c r="F27" s="31">
        <v>3971</v>
      </c>
      <c r="G27" s="31">
        <v>415</v>
      </c>
      <c r="H27" s="34">
        <v>4178</v>
      </c>
      <c r="I27" s="34">
        <v>4644</v>
      </c>
      <c r="J27" s="34">
        <v>4230</v>
      </c>
      <c r="K27" s="34">
        <v>414</v>
      </c>
    </row>
    <row r="28" spans="1:11" ht="12" customHeight="1">
      <c r="A28" s="29" t="s">
        <v>41</v>
      </c>
      <c r="B28" s="30">
        <v>72049</v>
      </c>
      <c r="C28" s="31">
        <v>30887</v>
      </c>
      <c r="D28" s="31">
        <v>26537</v>
      </c>
      <c r="E28" s="31">
        <v>7919</v>
      </c>
      <c r="F28" s="31">
        <v>2899</v>
      </c>
      <c r="G28" s="31">
        <v>1451</v>
      </c>
      <c r="H28" s="34">
        <v>28263</v>
      </c>
      <c r="I28" s="34">
        <v>12899</v>
      </c>
      <c r="J28" s="34">
        <v>12434</v>
      </c>
      <c r="K28" s="34">
        <v>465</v>
      </c>
    </row>
    <row r="29" spans="1:11" s="8" customFormat="1" ht="12" customHeight="1">
      <c r="A29" s="29" t="s">
        <v>42</v>
      </c>
      <c r="B29" s="30">
        <v>58857</v>
      </c>
      <c r="C29" s="31">
        <v>21777</v>
      </c>
      <c r="D29" s="31">
        <v>18829</v>
      </c>
      <c r="E29" s="31">
        <v>5736</v>
      </c>
      <c r="F29" s="31">
        <v>2301</v>
      </c>
      <c r="G29" s="31">
        <v>647</v>
      </c>
      <c r="H29" s="31">
        <v>14470</v>
      </c>
      <c r="I29" s="31">
        <v>22610</v>
      </c>
      <c r="J29" s="31">
        <v>22151</v>
      </c>
      <c r="K29" s="31">
        <v>459</v>
      </c>
    </row>
    <row r="30" spans="1:11" s="49" customFormat="1" ht="12" customHeight="1">
      <c r="A30" s="45" t="s">
        <v>43</v>
      </c>
      <c r="B30" s="46">
        <f>SUM(B31:B35)</f>
        <v>478521</v>
      </c>
      <c r="C30" s="47">
        <f aca="true" t="shared" si="4" ref="C30:K30">SUM(C31:C35)</f>
        <v>282790</v>
      </c>
      <c r="D30" s="47">
        <f t="shared" si="4"/>
        <v>240814</v>
      </c>
      <c r="E30" s="47">
        <f t="shared" si="4"/>
        <v>88773</v>
      </c>
      <c r="F30" s="48">
        <f t="shared" si="4"/>
        <v>35365</v>
      </c>
      <c r="G30" s="48">
        <f t="shared" si="4"/>
        <v>6611</v>
      </c>
      <c r="H30" s="48">
        <f t="shared" si="4"/>
        <v>46936</v>
      </c>
      <c r="I30" s="48">
        <f t="shared" si="4"/>
        <v>148795</v>
      </c>
      <c r="J30" s="48">
        <f t="shared" si="4"/>
        <v>146513</v>
      </c>
      <c r="K30" s="48">
        <f t="shared" si="4"/>
        <v>2282</v>
      </c>
    </row>
    <row r="31" spans="1:11" s="41" customFormat="1" ht="12" customHeight="1">
      <c r="A31" s="29" t="s">
        <v>44</v>
      </c>
      <c r="B31" s="30">
        <v>91569</v>
      </c>
      <c r="C31" s="31">
        <v>45554</v>
      </c>
      <c r="D31" s="31">
        <v>38290</v>
      </c>
      <c r="E31" s="31">
        <v>15329</v>
      </c>
      <c r="F31" s="31">
        <v>6280</v>
      </c>
      <c r="G31" s="31">
        <v>984</v>
      </c>
      <c r="H31" s="34">
        <v>11880</v>
      </c>
      <c r="I31" s="34">
        <v>34135</v>
      </c>
      <c r="J31" s="34">
        <v>33990</v>
      </c>
      <c r="K31" s="34">
        <v>145</v>
      </c>
    </row>
    <row r="32" spans="1:11" ht="12" customHeight="1">
      <c r="A32" s="29" t="s">
        <v>45</v>
      </c>
      <c r="B32" s="30">
        <v>2673</v>
      </c>
      <c r="C32" s="31">
        <v>643</v>
      </c>
      <c r="D32" s="31">
        <v>407</v>
      </c>
      <c r="E32" s="31">
        <v>16</v>
      </c>
      <c r="F32" s="31">
        <v>191</v>
      </c>
      <c r="G32" s="31">
        <v>45</v>
      </c>
      <c r="H32" s="34">
        <v>1494</v>
      </c>
      <c r="I32" s="34">
        <v>536</v>
      </c>
      <c r="J32" s="34">
        <v>536</v>
      </c>
      <c r="K32" s="34">
        <v>0</v>
      </c>
    </row>
    <row r="33" spans="1:11" ht="12" customHeight="1">
      <c r="A33" s="29" t="s">
        <v>46</v>
      </c>
      <c r="B33" s="30">
        <v>177746</v>
      </c>
      <c r="C33" s="31">
        <v>115370</v>
      </c>
      <c r="D33" s="31">
        <v>96572</v>
      </c>
      <c r="E33" s="31">
        <v>39950</v>
      </c>
      <c r="F33" s="31">
        <v>16330</v>
      </c>
      <c r="G33" s="31">
        <v>2468</v>
      </c>
      <c r="H33" s="34">
        <v>18453</v>
      </c>
      <c r="I33" s="34">
        <v>43923</v>
      </c>
      <c r="J33" s="34">
        <v>43281</v>
      </c>
      <c r="K33" s="34">
        <v>642</v>
      </c>
    </row>
    <row r="34" spans="1:11" ht="12" customHeight="1">
      <c r="A34" s="29" t="s">
        <v>47</v>
      </c>
      <c r="B34" s="30">
        <v>60911</v>
      </c>
      <c r="C34" s="31">
        <v>40144</v>
      </c>
      <c r="D34" s="31">
        <v>35241</v>
      </c>
      <c r="E34" s="31">
        <v>12213</v>
      </c>
      <c r="F34" s="31">
        <v>4308</v>
      </c>
      <c r="G34" s="31">
        <v>595</v>
      </c>
      <c r="H34" s="34">
        <v>3513</v>
      </c>
      <c r="I34" s="34">
        <v>17254</v>
      </c>
      <c r="J34" s="34">
        <v>17183</v>
      </c>
      <c r="K34" s="34">
        <v>71</v>
      </c>
    </row>
    <row r="35" spans="1:11" s="8" customFormat="1" ht="12" customHeight="1">
      <c r="A35" s="29" t="s">
        <v>48</v>
      </c>
      <c r="B35" s="30">
        <v>145622</v>
      </c>
      <c r="C35" s="31">
        <v>81079</v>
      </c>
      <c r="D35" s="31">
        <v>70304</v>
      </c>
      <c r="E35" s="31">
        <v>21265</v>
      </c>
      <c r="F35" s="31">
        <v>8256</v>
      </c>
      <c r="G35" s="31">
        <v>2519</v>
      </c>
      <c r="H35" s="31">
        <v>11596</v>
      </c>
      <c r="I35" s="31">
        <v>52947</v>
      </c>
      <c r="J35" s="31">
        <v>51523</v>
      </c>
      <c r="K35" s="31">
        <v>1424</v>
      </c>
    </row>
    <row r="36" spans="1:11" s="49" customFormat="1" ht="12" customHeight="1">
      <c r="A36" s="45" t="s">
        <v>49</v>
      </c>
      <c r="B36" s="46">
        <f>SUM(B37:B38)</f>
        <v>326281</v>
      </c>
      <c r="C36" s="47">
        <f aca="true" t="shared" si="5" ref="C36:K36">SUM(C37:C38)</f>
        <v>195537</v>
      </c>
      <c r="D36" s="47">
        <f t="shared" si="5"/>
        <v>165285</v>
      </c>
      <c r="E36" s="47">
        <f t="shared" si="5"/>
        <v>17525</v>
      </c>
      <c r="F36" s="48">
        <f t="shared" si="5"/>
        <v>23738</v>
      </c>
      <c r="G36" s="48">
        <f t="shared" si="5"/>
        <v>6514</v>
      </c>
      <c r="H36" s="48">
        <f t="shared" si="5"/>
        <v>66231</v>
      </c>
      <c r="I36" s="48">
        <f t="shared" si="5"/>
        <v>64513</v>
      </c>
      <c r="J36" s="48">
        <f t="shared" si="5"/>
        <v>57213</v>
      </c>
      <c r="K36" s="48">
        <f t="shared" si="5"/>
        <v>7300</v>
      </c>
    </row>
    <row r="37" spans="1:11" s="41" customFormat="1" ht="12" customHeight="1">
      <c r="A37" s="29" t="s">
        <v>50</v>
      </c>
      <c r="B37" s="30">
        <v>141881</v>
      </c>
      <c r="C37" s="31">
        <v>61511</v>
      </c>
      <c r="D37" s="31">
        <v>50817</v>
      </c>
      <c r="E37" s="31">
        <v>7504</v>
      </c>
      <c r="F37" s="31">
        <v>6767</v>
      </c>
      <c r="G37" s="31">
        <v>3927</v>
      </c>
      <c r="H37" s="34">
        <v>33341</v>
      </c>
      <c r="I37" s="34">
        <v>47029</v>
      </c>
      <c r="J37" s="34">
        <v>46936</v>
      </c>
      <c r="K37" s="34">
        <v>93</v>
      </c>
    </row>
    <row r="38" spans="1:11" s="8" customFormat="1" ht="12" customHeight="1">
      <c r="A38" s="29" t="s">
        <v>51</v>
      </c>
      <c r="B38" s="30">
        <v>184400</v>
      </c>
      <c r="C38" s="31">
        <v>134026</v>
      </c>
      <c r="D38" s="31">
        <v>114468</v>
      </c>
      <c r="E38" s="31">
        <v>10021</v>
      </c>
      <c r="F38" s="31">
        <v>16971</v>
      </c>
      <c r="G38" s="31">
        <v>2587</v>
      </c>
      <c r="H38" s="31">
        <v>32890</v>
      </c>
      <c r="I38" s="31">
        <v>17484</v>
      </c>
      <c r="J38" s="31">
        <v>10277</v>
      </c>
      <c r="K38" s="31">
        <v>7207</v>
      </c>
    </row>
    <row r="39" spans="1:11" s="49" customFormat="1" ht="12" customHeight="1">
      <c r="A39" s="45" t="s">
        <v>52</v>
      </c>
      <c r="B39" s="46">
        <f>SUM(B40:B43)</f>
        <v>384900</v>
      </c>
      <c r="C39" s="47">
        <f aca="true" t="shared" si="6" ref="C39:K39">SUM(C40:C43)</f>
        <v>339252</v>
      </c>
      <c r="D39" s="47">
        <f t="shared" si="6"/>
        <v>288880</v>
      </c>
      <c r="E39" s="47">
        <f t="shared" si="6"/>
        <v>58776</v>
      </c>
      <c r="F39" s="48">
        <f t="shared" si="6"/>
        <v>39456</v>
      </c>
      <c r="G39" s="48">
        <f t="shared" si="6"/>
        <v>10916</v>
      </c>
      <c r="H39" s="48">
        <f t="shared" si="6"/>
        <v>29250</v>
      </c>
      <c r="I39" s="48">
        <f t="shared" si="6"/>
        <v>16398</v>
      </c>
      <c r="J39" s="48">
        <f t="shared" si="6"/>
        <v>10208</v>
      </c>
      <c r="K39" s="48">
        <f t="shared" si="6"/>
        <v>6190</v>
      </c>
    </row>
    <row r="40" spans="1:11" s="41" customFormat="1" ht="12" customHeight="1">
      <c r="A40" s="29" t="s">
        <v>53</v>
      </c>
      <c r="B40" s="30">
        <v>82695</v>
      </c>
      <c r="C40" s="31">
        <v>68648</v>
      </c>
      <c r="D40" s="31">
        <v>58645</v>
      </c>
      <c r="E40" s="31">
        <v>13686</v>
      </c>
      <c r="F40" s="31">
        <v>8347</v>
      </c>
      <c r="G40" s="31">
        <v>1656</v>
      </c>
      <c r="H40" s="34">
        <v>9476</v>
      </c>
      <c r="I40" s="34">
        <v>4571</v>
      </c>
      <c r="J40" s="34">
        <v>1873</v>
      </c>
      <c r="K40" s="34">
        <v>2698</v>
      </c>
    </row>
    <row r="41" spans="1:11" ht="12" customHeight="1">
      <c r="A41" s="29" t="s">
        <v>54</v>
      </c>
      <c r="B41" s="30">
        <v>89335</v>
      </c>
      <c r="C41" s="31">
        <v>80070</v>
      </c>
      <c r="D41" s="31">
        <v>66511</v>
      </c>
      <c r="E41" s="31">
        <v>20134</v>
      </c>
      <c r="F41" s="31">
        <v>11319</v>
      </c>
      <c r="G41" s="31">
        <v>2240</v>
      </c>
      <c r="H41" s="34">
        <v>5586</v>
      </c>
      <c r="I41" s="34">
        <v>3679</v>
      </c>
      <c r="J41" s="34">
        <v>2585</v>
      </c>
      <c r="K41" s="34">
        <v>1094</v>
      </c>
    </row>
    <row r="42" spans="1:11" ht="12" customHeight="1">
      <c r="A42" s="29" t="s">
        <v>55</v>
      </c>
      <c r="B42" s="30">
        <v>152206</v>
      </c>
      <c r="C42" s="31">
        <v>138972</v>
      </c>
      <c r="D42" s="31">
        <v>119200</v>
      </c>
      <c r="E42" s="31">
        <v>24317</v>
      </c>
      <c r="F42" s="31">
        <v>14424</v>
      </c>
      <c r="G42" s="31">
        <v>5348</v>
      </c>
      <c r="H42" s="34">
        <v>7237</v>
      </c>
      <c r="I42" s="34">
        <v>5997</v>
      </c>
      <c r="J42" s="34">
        <v>5371</v>
      </c>
      <c r="K42" s="34">
        <v>626</v>
      </c>
    </row>
    <row r="43" spans="1:11" s="8" customFormat="1" ht="11.25" customHeight="1">
      <c r="A43" s="29" t="s">
        <v>56</v>
      </c>
      <c r="B43" s="30">
        <v>60664</v>
      </c>
      <c r="C43" s="31">
        <v>51562</v>
      </c>
      <c r="D43" s="31">
        <v>44524</v>
      </c>
      <c r="E43" s="31">
        <v>639</v>
      </c>
      <c r="F43" s="31">
        <v>5366</v>
      </c>
      <c r="G43" s="31">
        <v>1672</v>
      </c>
      <c r="H43" s="31">
        <v>6951</v>
      </c>
      <c r="I43" s="31">
        <v>2151</v>
      </c>
      <c r="J43" s="31">
        <v>379</v>
      </c>
      <c r="K43" s="31">
        <v>1772</v>
      </c>
    </row>
    <row r="44" spans="1:11" s="49" customFormat="1" ht="12" customHeight="1">
      <c r="A44" s="45" t="s">
        <v>57</v>
      </c>
      <c r="B44" s="46">
        <f>SUM(B45)</f>
        <v>37441</v>
      </c>
      <c r="C44" s="47">
        <f aca="true" t="shared" si="7" ref="C44:K44">SUM(C45)</f>
        <v>11951</v>
      </c>
      <c r="D44" s="47">
        <f t="shared" si="7"/>
        <v>10596</v>
      </c>
      <c r="E44" s="47">
        <f t="shared" si="7"/>
        <v>2705</v>
      </c>
      <c r="F44" s="48">
        <f t="shared" si="7"/>
        <v>1184</v>
      </c>
      <c r="G44" s="48">
        <f t="shared" si="7"/>
        <v>171</v>
      </c>
      <c r="H44" s="48">
        <f t="shared" si="7"/>
        <v>2632</v>
      </c>
      <c r="I44" s="48">
        <f t="shared" si="7"/>
        <v>22858</v>
      </c>
      <c r="J44" s="48">
        <f t="shared" si="7"/>
        <v>22817</v>
      </c>
      <c r="K44" s="48">
        <f t="shared" si="7"/>
        <v>41</v>
      </c>
    </row>
    <row r="45" spans="1:11" s="44" customFormat="1" ht="12" customHeight="1">
      <c r="A45" s="29" t="s">
        <v>58</v>
      </c>
      <c r="B45" s="30">
        <v>37441</v>
      </c>
      <c r="C45" s="31">
        <v>11951</v>
      </c>
      <c r="D45" s="31">
        <v>10596</v>
      </c>
      <c r="E45" s="31">
        <v>2705</v>
      </c>
      <c r="F45" s="31">
        <v>1184</v>
      </c>
      <c r="G45" s="31">
        <v>171</v>
      </c>
      <c r="H45" s="31">
        <v>2632</v>
      </c>
      <c r="I45" s="31">
        <v>22858</v>
      </c>
      <c r="J45" s="31">
        <v>22817</v>
      </c>
      <c r="K45" s="31">
        <v>41</v>
      </c>
    </row>
    <row r="46" spans="1:11" s="49" customFormat="1" ht="12" customHeight="1">
      <c r="A46" s="45" t="s">
        <v>59</v>
      </c>
      <c r="B46" s="50">
        <f>SUM(B47:B54)</f>
        <v>157845</v>
      </c>
      <c r="C46" s="48">
        <f aca="true" t="shared" si="8" ref="C46:K46">SUM(C47:C54)</f>
        <v>85496</v>
      </c>
      <c r="D46" s="48">
        <f t="shared" si="8"/>
        <v>74663</v>
      </c>
      <c r="E46" s="48">
        <f t="shared" si="8"/>
        <v>12980</v>
      </c>
      <c r="F46" s="48">
        <f t="shared" si="8"/>
        <v>5754</v>
      </c>
      <c r="G46" s="48">
        <f t="shared" si="8"/>
        <v>5079</v>
      </c>
      <c r="H46" s="48">
        <f t="shared" si="8"/>
        <v>20295</v>
      </c>
      <c r="I46" s="48">
        <f t="shared" si="8"/>
        <v>52054</v>
      </c>
      <c r="J46" s="48">
        <f t="shared" si="8"/>
        <v>44469</v>
      </c>
      <c r="K46" s="48">
        <f t="shared" si="8"/>
        <v>7585</v>
      </c>
    </row>
    <row r="47" spans="1:11" s="41" customFormat="1" ht="12" customHeight="1">
      <c r="A47" s="29" t="s">
        <v>60</v>
      </c>
      <c r="B47" s="30">
        <v>7871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4">
        <v>581</v>
      </c>
      <c r="I47" s="34">
        <v>7290</v>
      </c>
      <c r="J47" s="34">
        <v>7289</v>
      </c>
      <c r="K47" s="34">
        <v>1</v>
      </c>
    </row>
    <row r="48" spans="1:11" ht="12" customHeight="1">
      <c r="A48" s="29" t="s">
        <v>61</v>
      </c>
      <c r="B48" s="30">
        <v>30096</v>
      </c>
      <c r="C48" s="31">
        <v>23974</v>
      </c>
      <c r="D48" s="31">
        <v>21507</v>
      </c>
      <c r="E48" s="31">
        <v>5083</v>
      </c>
      <c r="F48" s="31">
        <v>1509</v>
      </c>
      <c r="G48" s="31">
        <v>958</v>
      </c>
      <c r="H48" s="34">
        <v>4095</v>
      </c>
      <c r="I48" s="34">
        <v>2027</v>
      </c>
      <c r="J48" s="34">
        <v>1618</v>
      </c>
      <c r="K48" s="34">
        <v>409</v>
      </c>
    </row>
    <row r="49" spans="1:11" ht="12" customHeight="1">
      <c r="A49" s="29" t="s">
        <v>62</v>
      </c>
      <c r="B49" s="30">
        <v>13008</v>
      </c>
      <c r="C49" s="31">
        <v>8451</v>
      </c>
      <c r="D49" s="31">
        <v>7360</v>
      </c>
      <c r="E49" s="31">
        <v>728</v>
      </c>
      <c r="F49" s="31">
        <v>746</v>
      </c>
      <c r="G49" s="31">
        <v>345</v>
      </c>
      <c r="H49" s="34">
        <v>1880</v>
      </c>
      <c r="I49" s="34">
        <v>2677</v>
      </c>
      <c r="J49" s="34">
        <v>551</v>
      </c>
      <c r="K49" s="34">
        <v>2126</v>
      </c>
    </row>
    <row r="50" spans="1:11" ht="12" customHeight="1">
      <c r="A50" s="29" t="s">
        <v>63</v>
      </c>
      <c r="B50" s="30">
        <v>40598</v>
      </c>
      <c r="C50" s="31">
        <v>28372</v>
      </c>
      <c r="D50" s="31">
        <v>25142</v>
      </c>
      <c r="E50" s="31">
        <v>2880</v>
      </c>
      <c r="F50" s="31">
        <v>1463</v>
      </c>
      <c r="G50" s="31">
        <v>1767</v>
      </c>
      <c r="H50" s="34">
        <v>4978</v>
      </c>
      <c r="I50" s="34">
        <v>7248</v>
      </c>
      <c r="J50" s="34">
        <v>4288</v>
      </c>
      <c r="K50" s="34">
        <v>2960</v>
      </c>
    </row>
    <row r="51" spans="1:11" ht="12" customHeight="1">
      <c r="A51" s="29" t="s">
        <v>64</v>
      </c>
      <c r="B51" s="30">
        <v>26314</v>
      </c>
      <c r="C51" s="31">
        <v>21562</v>
      </c>
      <c r="D51" s="31">
        <v>18076</v>
      </c>
      <c r="E51" s="31">
        <v>4219</v>
      </c>
      <c r="F51" s="31">
        <v>1927</v>
      </c>
      <c r="G51" s="31">
        <v>1559</v>
      </c>
      <c r="H51" s="34">
        <v>2794</v>
      </c>
      <c r="I51" s="34">
        <v>1958</v>
      </c>
      <c r="J51" s="34">
        <v>610</v>
      </c>
      <c r="K51" s="34">
        <v>1348</v>
      </c>
    </row>
    <row r="52" spans="1:11" ht="12" customHeight="1">
      <c r="A52" s="29" t="s">
        <v>65</v>
      </c>
      <c r="B52" s="30">
        <v>7775</v>
      </c>
      <c r="C52" s="31">
        <v>106</v>
      </c>
      <c r="D52" s="31">
        <v>13</v>
      </c>
      <c r="E52" s="31">
        <v>0</v>
      </c>
      <c r="F52" s="31">
        <v>0</v>
      </c>
      <c r="G52" s="31">
        <v>93</v>
      </c>
      <c r="H52" s="34">
        <v>552</v>
      </c>
      <c r="I52" s="34">
        <v>7117</v>
      </c>
      <c r="J52" s="34">
        <v>7111</v>
      </c>
      <c r="K52" s="34">
        <v>6</v>
      </c>
    </row>
    <row r="53" spans="1:11" ht="12" customHeight="1">
      <c r="A53" s="29" t="s">
        <v>66</v>
      </c>
      <c r="B53" s="30">
        <v>8408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4">
        <v>382</v>
      </c>
      <c r="I53" s="34">
        <v>8026</v>
      </c>
      <c r="J53" s="34">
        <v>8012</v>
      </c>
      <c r="K53" s="34">
        <v>14</v>
      </c>
    </row>
    <row r="54" spans="1:11" s="8" customFormat="1" ht="12" customHeight="1">
      <c r="A54" s="29" t="s">
        <v>67</v>
      </c>
      <c r="B54" s="30">
        <v>23775</v>
      </c>
      <c r="C54" s="31">
        <v>3031</v>
      </c>
      <c r="D54" s="31">
        <v>2565</v>
      </c>
      <c r="E54" s="31">
        <v>70</v>
      </c>
      <c r="F54" s="31">
        <v>109</v>
      </c>
      <c r="G54" s="31">
        <v>357</v>
      </c>
      <c r="H54" s="31">
        <v>5033</v>
      </c>
      <c r="I54" s="31">
        <v>15711</v>
      </c>
      <c r="J54" s="31">
        <v>14990</v>
      </c>
      <c r="K54" s="31">
        <v>721</v>
      </c>
    </row>
    <row r="55" spans="1:11" s="49" customFormat="1" ht="12" customHeight="1">
      <c r="A55" s="45" t="s">
        <v>68</v>
      </c>
      <c r="B55" s="50">
        <f>SUM(B56:B63)</f>
        <v>848603</v>
      </c>
      <c r="C55" s="48">
        <f aca="true" t="shared" si="9" ref="C55:K55">SUM(C56:C63)</f>
        <v>517898</v>
      </c>
      <c r="D55" s="48">
        <f t="shared" si="9"/>
        <v>446675</v>
      </c>
      <c r="E55" s="48">
        <f t="shared" si="9"/>
        <v>146387</v>
      </c>
      <c r="F55" s="48">
        <f t="shared" si="9"/>
        <v>58142</v>
      </c>
      <c r="G55" s="48">
        <f t="shared" si="9"/>
        <v>13081</v>
      </c>
      <c r="H55" s="48">
        <f t="shared" si="9"/>
        <v>273353</v>
      </c>
      <c r="I55" s="48">
        <f t="shared" si="9"/>
        <v>57352</v>
      </c>
      <c r="J55" s="48">
        <f t="shared" si="9"/>
        <v>26075</v>
      </c>
      <c r="K55" s="48">
        <f t="shared" si="9"/>
        <v>31277</v>
      </c>
    </row>
    <row r="56" spans="1:11" s="41" customFormat="1" ht="12" customHeight="1">
      <c r="A56" s="29" t="s">
        <v>69</v>
      </c>
      <c r="B56" s="30">
        <v>148126</v>
      </c>
      <c r="C56" s="31">
        <v>71499</v>
      </c>
      <c r="D56" s="31">
        <v>62435</v>
      </c>
      <c r="E56" s="31">
        <v>17024</v>
      </c>
      <c r="F56" s="31">
        <v>7205</v>
      </c>
      <c r="G56" s="31">
        <v>1859</v>
      </c>
      <c r="H56" s="34">
        <v>70803</v>
      </c>
      <c r="I56" s="34">
        <v>5824</v>
      </c>
      <c r="J56" s="34">
        <v>2064</v>
      </c>
      <c r="K56" s="34">
        <v>3760</v>
      </c>
    </row>
    <row r="57" spans="1:11" ht="12" customHeight="1">
      <c r="A57" s="29" t="s">
        <v>70</v>
      </c>
      <c r="B57" s="30">
        <v>134926</v>
      </c>
      <c r="C57" s="31">
        <v>83494</v>
      </c>
      <c r="D57" s="31">
        <v>70780</v>
      </c>
      <c r="E57" s="31">
        <v>30125</v>
      </c>
      <c r="F57" s="31">
        <v>9220</v>
      </c>
      <c r="G57" s="31">
        <v>3494</v>
      </c>
      <c r="H57" s="34">
        <v>38116</v>
      </c>
      <c r="I57" s="34">
        <v>13316</v>
      </c>
      <c r="J57" s="34">
        <v>7008</v>
      </c>
      <c r="K57" s="34">
        <v>6308</v>
      </c>
    </row>
    <row r="58" spans="1:11" ht="12" customHeight="1">
      <c r="A58" s="29" t="s">
        <v>71</v>
      </c>
      <c r="B58" s="30">
        <v>48411</v>
      </c>
      <c r="C58" s="31">
        <v>34415</v>
      </c>
      <c r="D58" s="31">
        <v>29652</v>
      </c>
      <c r="E58" s="31">
        <v>13372</v>
      </c>
      <c r="F58" s="31">
        <v>4404</v>
      </c>
      <c r="G58" s="31">
        <v>359</v>
      </c>
      <c r="H58" s="34">
        <v>10699</v>
      </c>
      <c r="I58" s="34">
        <v>3297</v>
      </c>
      <c r="J58" s="34">
        <v>1779</v>
      </c>
      <c r="K58" s="34">
        <v>1518</v>
      </c>
    </row>
    <row r="59" spans="1:11" ht="12" customHeight="1">
      <c r="A59" s="29" t="s">
        <v>72</v>
      </c>
      <c r="B59" s="30">
        <v>161758</v>
      </c>
      <c r="C59" s="31">
        <v>136531</v>
      </c>
      <c r="D59" s="31">
        <v>116257</v>
      </c>
      <c r="E59" s="31">
        <v>46054</v>
      </c>
      <c r="F59" s="31">
        <v>19110</v>
      </c>
      <c r="G59" s="31">
        <v>1164</v>
      </c>
      <c r="H59" s="34">
        <v>17133</v>
      </c>
      <c r="I59" s="34">
        <v>8094</v>
      </c>
      <c r="J59" s="34">
        <v>5575</v>
      </c>
      <c r="K59" s="34">
        <v>2519</v>
      </c>
    </row>
    <row r="60" spans="1:11" ht="12" customHeight="1">
      <c r="A60" s="29" t="s">
        <v>73</v>
      </c>
      <c r="B60" s="30">
        <v>87924</v>
      </c>
      <c r="C60" s="31">
        <v>63380</v>
      </c>
      <c r="D60" s="31">
        <v>58053</v>
      </c>
      <c r="E60" s="31">
        <v>10161</v>
      </c>
      <c r="F60" s="31">
        <v>3846</v>
      </c>
      <c r="G60" s="31">
        <v>1481</v>
      </c>
      <c r="H60" s="34">
        <v>20913</v>
      </c>
      <c r="I60" s="34">
        <v>3631</v>
      </c>
      <c r="J60" s="34">
        <v>2279</v>
      </c>
      <c r="K60" s="34">
        <v>1352</v>
      </c>
    </row>
    <row r="61" spans="1:11" ht="12" customHeight="1">
      <c r="A61" s="29" t="s">
        <v>74</v>
      </c>
      <c r="B61" s="30">
        <v>160147</v>
      </c>
      <c r="C61" s="31">
        <v>71322</v>
      </c>
      <c r="D61" s="31">
        <v>60931</v>
      </c>
      <c r="E61" s="31">
        <v>8036</v>
      </c>
      <c r="F61" s="31">
        <v>7441</v>
      </c>
      <c r="G61" s="31">
        <v>2950</v>
      </c>
      <c r="H61" s="34">
        <v>80460</v>
      </c>
      <c r="I61" s="34">
        <v>8365</v>
      </c>
      <c r="J61" s="34">
        <v>3340</v>
      </c>
      <c r="K61" s="34">
        <v>5025</v>
      </c>
    </row>
    <row r="62" spans="1:11" ht="12" customHeight="1">
      <c r="A62" s="29" t="s">
        <v>75</v>
      </c>
      <c r="B62" s="30">
        <v>52748</v>
      </c>
      <c r="C62" s="31">
        <v>28987</v>
      </c>
      <c r="D62" s="31">
        <v>25125</v>
      </c>
      <c r="E62" s="31">
        <v>14777</v>
      </c>
      <c r="F62" s="31">
        <v>3612</v>
      </c>
      <c r="G62" s="31">
        <v>250</v>
      </c>
      <c r="H62" s="34">
        <v>14628</v>
      </c>
      <c r="I62" s="34">
        <v>9133</v>
      </c>
      <c r="J62" s="34">
        <v>855</v>
      </c>
      <c r="K62" s="34">
        <v>8278</v>
      </c>
    </row>
    <row r="63" spans="1:11" s="8" customFormat="1" ht="12" customHeight="1">
      <c r="A63" s="29" t="s">
        <v>76</v>
      </c>
      <c r="B63" s="30">
        <v>54563</v>
      </c>
      <c r="C63" s="31">
        <v>28270</v>
      </c>
      <c r="D63" s="31">
        <v>23442</v>
      </c>
      <c r="E63" s="31">
        <v>6838</v>
      </c>
      <c r="F63" s="31">
        <v>3304</v>
      </c>
      <c r="G63" s="31">
        <v>1524</v>
      </c>
      <c r="H63" s="31">
        <v>20601</v>
      </c>
      <c r="I63" s="31">
        <v>5692</v>
      </c>
      <c r="J63" s="31">
        <v>3175</v>
      </c>
      <c r="K63" s="31">
        <v>2517</v>
      </c>
    </row>
    <row r="64" spans="1:11" s="49" customFormat="1" ht="12" customHeight="1">
      <c r="A64" s="45" t="s">
        <v>77</v>
      </c>
      <c r="B64" s="50">
        <f>SUM(B65:B67)</f>
        <v>324171</v>
      </c>
      <c r="C64" s="48">
        <f aca="true" t="shared" si="10" ref="C64:K64">SUM(C65:C67)</f>
        <v>243371</v>
      </c>
      <c r="D64" s="48">
        <f t="shared" si="10"/>
        <v>207310</v>
      </c>
      <c r="E64" s="48">
        <f t="shared" si="10"/>
        <v>19617</v>
      </c>
      <c r="F64" s="48">
        <f t="shared" si="10"/>
        <v>30909</v>
      </c>
      <c r="G64" s="48">
        <f t="shared" si="10"/>
        <v>5152</v>
      </c>
      <c r="H64" s="48">
        <f t="shared" si="10"/>
        <v>75090</v>
      </c>
      <c r="I64" s="48">
        <f t="shared" si="10"/>
        <v>5710</v>
      </c>
      <c r="J64" s="48">
        <f t="shared" si="10"/>
        <v>1638</v>
      </c>
      <c r="K64" s="48">
        <f t="shared" si="10"/>
        <v>4072</v>
      </c>
    </row>
    <row r="65" spans="1:11" s="41" customFormat="1" ht="12" customHeight="1">
      <c r="A65" s="29" t="s">
        <v>78</v>
      </c>
      <c r="B65" s="30">
        <v>112568</v>
      </c>
      <c r="C65" s="31">
        <v>75135</v>
      </c>
      <c r="D65" s="31">
        <v>64715</v>
      </c>
      <c r="E65" s="31">
        <v>6126</v>
      </c>
      <c r="F65" s="31">
        <v>9874</v>
      </c>
      <c r="G65" s="31">
        <v>546</v>
      </c>
      <c r="H65" s="34">
        <v>35273</v>
      </c>
      <c r="I65" s="34">
        <v>2160</v>
      </c>
      <c r="J65" s="34">
        <v>993</v>
      </c>
      <c r="K65" s="34">
        <v>1167</v>
      </c>
    </row>
    <row r="66" spans="1:11" ht="12" customHeight="1">
      <c r="A66" s="29" t="s">
        <v>79</v>
      </c>
      <c r="B66" s="30">
        <v>137784</v>
      </c>
      <c r="C66" s="31">
        <v>110756</v>
      </c>
      <c r="D66" s="31">
        <v>93735</v>
      </c>
      <c r="E66" s="31">
        <v>9434</v>
      </c>
      <c r="F66" s="31">
        <v>14026</v>
      </c>
      <c r="G66" s="31">
        <v>2995</v>
      </c>
      <c r="H66" s="34">
        <v>25928</v>
      </c>
      <c r="I66" s="34">
        <v>1100</v>
      </c>
      <c r="J66" s="34">
        <v>349</v>
      </c>
      <c r="K66" s="34">
        <v>751</v>
      </c>
    </row>
    <row r="67" spans="1:11" s="8" customFormat="1" ht="12" customHeight="1">
      <c r="A67" s="29" t="s">
        <v>80</v>
      </c>
      <c r="B67" s="30">
        <v>73819</v>
      </c>
      <c r="C67" s="31">
        <v>57480</v>
      </c>
      <c r="D67" s="31">
        <v>48860</v>
      </c>
      <c r="E67" s="31">
        <v>4057</v>
      </c>
      <c r="F67" s="31">
        <v>7009</v>
      </c>
      <c r="G67" s="31">
        <v>1611</v>
      </c>
      <c r="H67" s="31">
        <v>13889</v>
      </c>
      <c r="I67" s="31">
        <v>2450</v>
      </c>
      <c r="J67" s="31">
        <v>296</v>
      </c>
      <c r="K67" s="31">
        <v>2154</v>
      </c>
    </row>
    <row r="68" spans="1:11" s="49" customFormat="1" ht="12" customHeight="1">
      <c r="A68" s="45" t="s">
        <v>81</v>
      </c>
      <c r="B68" s="50">
        <f>SUM(B69:B70)</f>
        <v>388897</v>
      </c>
      <c r="C68" s="48">
        <f aca="true" t="shared" si="11" ref="C68:K68">SUM(C69:C70)</f>
        <v>294822</v>
      </c>
      <c r="D68" s="47">
        <f t="shared" si="11"/>
        <v>256756</v>
      </c>
      <c r="E68" s="48">
        <f t="shared" si="11"/>
        <v>31373</v>
      </c>
      <c r="F68" s="48">
        <f t="shared" si="11"/>
        <v>32345</v>
      </c>
      <c r="G68" s="48">
        <f t="shared" si="11"/>
        <v>5721</v>
      </c>
      <c r="H68" s="48">
        <f t="shared" si="11"/>
        <v>84540</v>
      </c>
      <c r="I68" s="48">
        <f t="shared" si="11"/>
        <v>9535</v>
      </c>
      <c r="J68" s="48">
        <f t="shared" si="11"/>
        <v>5871</v>
      </c>
      <c r="K68" s="48">
        <f t="shared" si="11"/>
        <v>3664</v>
      </c>
    </row>
    <row r="69" spans="1:11" s="41" customFormat="1" ht="12" customHeight="1">
      <c r="A69" s="29" t="s">
        <v>82</v>
      </c>
      <c r="B69" s="30">
        <v>193549</v>
      </c>
      <c r="C69" s="31">
        <v>133559</v>
      </c>
      <c r="D69" s="31">
        <v>119159</v>
      </c>
      <c r="E69" s="31">
        <v>6950</v>
      </c>
      <c r="F69" s="31">
        <v>12417</v>
      </c>
      <c r="G69" s="31">
        <v>1983</v>
      </c>
      <c r="H69" s="34">
        <v>53525</v>
      </c>
      <c r="I69" s="34">
        <v>6465</v>
      </c>
      <c r="J69" s="34">
        <v>4462</v>
      </c>
      <c r="K69" s="34">
        <v>2003</v>
      </c>
    </row>
    <row r="70" spans="1:11" s="8" customFormat="1" ht="12" customHeight="1">
      <c r="A70" s="29" t="s">
        <v>83</v>
      </c>
      <c r="B70" s="30">
        <v>195348</v>
      </c>
      <c r="C70" s="31">
        <v>161263</v>
      </c>
      <c r="D70" s="31">
        <v>137597</v>
      </c>
      <c r="E70" s="31">
        <v>24423</v>
      </c>
      <c r="F70" s="31">
        <v>19928</v>
      </c>
      <c r="G70" s="31">
        <v>3738</v>
      </c>
      <c r="H70" s="31">
        <v>31015</v>
      </c>
      <c r="I70" s="31">
        <v>3070</v>
      </c>
      <c r="J70" s="31">
        <v>1409</v>
      </c>
      <c r="K70" s="31">
        <v>1661</v>
      </c>
    </row>
    <row r="71" spans="1:11" s="49" customFormat="1" ht="12" customHeight="1">
      <c r="A71" s="45" t="s">
        <v>84</v>
      </c>
      <c r="B71" s="50">
        <f>SUM(B72:B76)</f>
        <v>141811</v>
      </c>
      <c r="C71" s="48">
        <f aca="true" t="shared" si="12" ref="C71:K71">SUM(C72:C76)</f>
        <v>80747</v>
      </c>
      <c r="D71" s="48">
        <f t="shared" si="12"/>
        <v>72237</v>
      </c>
      <c r="E71" s="48">
        <f t="shared" si="12"/>
        <v>4531</v>
      </c>
      <c r="F71" s="48">
        <f t="shared" si="12"/>
        <v>6524</v>
      </c>
      <c r="G71" s="48">
        <f t="shared" si="12"/>
        <v>1986</v>
      </c>
      <c r="H71" s="48">
        <f t="shared" si="12"/>
        <v>24082</v>
      </c>
      <c r="I71" s="48">
        <f t="shared" si="12"/>
        <v>36982</v>
      </c>
      <c r="J71" s="48">
        <f t="shared" si="12"/>
        <v>28211</v>
      </c>
      <c r="K71" s="48">
        <f t="shared" si="12"/>
        <v>8771</v>
      </c>
    </row>
    <row r="72" spans="1:11" s="41" customFormat="1" ht="12" customHeight="1">
      <c r="A72" s="29" t="s">
        <v>85</v>
      </c>
      <c r="B72" s="30">
        <v>13427</v>
      </c>
      <c r="C72" s="31">
        <v>11094</v>
      </c>
      <c r="D72" s="31">
        <v>9713</v>
      </c>
      <c r="E72" s="31">
        <v>125</v>
      </c>
      <c r="F72" s="31">
        <v>1050</v>
      </c>
      <c r="G72" s="31">
        <v>331</v>
      </c>
      <c r="H72" s="34">
        <v>1524</v>
      </c>
      <c r="I72" s="34">
        <v>809</v>
      </c>
      <c r="J72" s="34">
        <v>292</v>
      </c>
      <c r="K72" s="34">
        <v>517</v>
      </c>
    </row>
    <row r="73" spans="1:11" ht="12" customHeight="1">
      <c r="A73" s="29" t="s">
        <v>86</v>
      </c>
      <c r="B73" s="30">
        <v>11990</v>
      </c>
      <c r="C73" s="31">
        <v>7528</v>
      </c>
      <c r="D73" s="31">
        <v>6583</v>
      </c>
      <c r="E73" s="31">
        <v>374</v>
      </c>
      <c r="F73" s="31">
        <v>609</v>
      </c>
      <c r="G73" s="31">
        <v>336</v>
      </c>
      <c r="H73" s="34">
        <v>1604</v>
      </c>
      <c r="I73" s="34">
        <v>2858</v>
      </c>
      <c r="J73" s="34">
        <v>364</v>
      </c>
      <c r="K73" s="34">
        <v>2494</v>
      </c>
    </row>
    <row r="74" spans="1:11" ht="12" customHeight="1">
      <c r="A74" s="29" t="s">
        <v>87</v>
      </c>
      <c r="B74" s="30">
        <v>11778</v>
      </c>
      <c r="C74" s="31">
        <v>9067</v>
      </c>
      <c r="D74" s="31">
        <v>7740</v>
      </c>
      <c r="E74" s="31">
        <v>365</v>
      </c>
      <c r="F74" s="31">
        <v>1096</v>
      </c>
      <c r="G74" s="31">
        <v>231</v>
      </c>
      <c r="H74" s="34">
        <v>1873</v>
      </c>
      <c r="I74" s="34">
        <v>838</v>
      </c>
      <c r="J74" s="34">
        <v>108</v>
      </c>
      <c r="K74" s="34">
        <v>730</v>
      </c>
    </row>
    <row r="75" spans="1:11" ht="12" customHeight="1">
      <c r="A75" s="29" t="s">
        <v>88</v>
      </c>
      <c r="B75" s="30">
        <v>31932</v>
      </c>
      <c r="C75" s="31">
        <v>10570</v>
      </c>
      <c r="D75" s="31">
        <v>9808</v>
      </c>
      <c r="E75" s="31">
        <v>243</v>
      </c>
      <c r="F75" s="31">
        <v>504</v>
      </c>
      <c r="G75" s="31">
        <v>258</v>
      </c>
      <c r="H75" s="34">
        <v>2686</v>
      </c>
      <c r="I75" s="34">
        <v>18676</v>
      </c>
      <c r="J75" s="34">
        <v>17346</v>
      </c>
      <c r="K75" s="34">
        <v>1330</v>
      </c>
    </row>
    <row r="76" spans="1:11" s="8" customFormat="1" ht="12" customHeight="1">
      <c r="A76" s="29" t="s">
        <v>89</v>
      </c>
      <c r="B76" s="30">
        <v>72684</v>
      </c>
      <c r="C76" s="31">
        <v>42488</v>
      </c>
      <c r="D76" s="31">
        <v>38393</v>
      </c>
      <c r="E76" s="31">
        <v>3424</v>
      </c>
      <c r="F76" s="31">
        <v>3265</v>
      </c>
      <c r="G76" s="31">
        <v>830</v>
      </c>
      <c r="H76" s="31">
        <v>16395</v>
      </c>
      <c r="I76" s="31">
        <v>13801</v>
      </c>
      <c r="J76" s="31">
        <v>10101</v>
      </c>
      <c r="K76" s="31">
        <v>3700</v>
      </c>
    </row>
    <row r="77" spans="1:11" s="49" customFormat="1" ht="12" customHeight="1">
      <c r="A77" s="45" t="s">
        <v>90</v>
      </c>
      <c r="B77" s="50">
        <f>SUM(B78:B81)</f>
        <v>251435</v>
      </c>
      <c r="C77" s="48">
        <f aca="true" t="shared" si="13" ref="C77:K77">SUM(C78:C81)</f>
        <v>192839</v>
      </c>
      <c r="D77" s="47">
        <f t="shared" si="13"/>
        <v>162052</v>
      </c>
      <c r="E77" s="48">
        <f t="shared" si="13"/>
        <v>40320</v>
      </c>
      <c r="F77" s="48">
        <f t="shared" si="13"/>
        <v>24490</v>
      </c>
      <c r="G77" s="48">
        <f t="shared" si="13"/>
        <v>6297</v>
      </c>
      <c r="H77" s="48">
        <f t="shared" si="13"/>
        <v>36676</v>
      </c>
      <c r="I77" s="48">
        <f t="shared" si="13"/>
        <v>21920</v>
      </c>
      <c r="J77" s="48">
        <f t="shared" si="13"/>
        <v>10537</v>
      </c>
      <c r="K77" s="48">
        <f t="shared" si="13"/>
        <v>11383</v>
      </c>
    </row>
    <row r="78" spans="1:11" s="41" customFormat="1" ht="12" customHeight="1">
      <c r="A78" s="29" t="s">
        <v>91</v>
      </c>
      <c r="B78" s="30">
        <v>83547</v>
      </c>
      <c r="C78" s="31">
        <v>70793</v>
      </c>
      <c r="D78" s="31">
        <v>58604</v>
      </c>
      <c r="E78" s="31">
        <v>29307</v>
      </c>
      <c r="F78" s="31">
        <v>9401</v>
      </c>
      <c r="G78" s="31">
        <v>2788</v>
      </c>
      <c r="H78" s="34">
        <v>9645</v>
      </c>
      <c r="I78" s="34">
        <v>3109</v>
      </c>
      <c r="J78" s="34">
        <v>2260</v>
      </c>
      <c r="K78" s="34">
        <v>849</v>
      </c>
    </row>
    <row r="79" spans="1:11" ht="12" customHeight="1">
      <c r="A79" s="29" t="s">
        <v>92</v>
      </c>
      <c r="B79" s="30">
        <v>51282</v>
      </c>
      <c r="C79" s="31">
        <v>37819</v>
      </c>
      <c r="D79" s="31">
        <v>31007</v>
      </c>
      <c r="E79" s="31">
        <v>6238</v>
      </c>
      <c r="F79" s="31">
        <v>5219</v>
      </c>
      <c r="G79" s="31">
        <v>1593</v>
      </c>
      <c r="H79" s="34">
        <v>6507</v>
      </c>
      <c r="I79" s="34">
        <v>6956</v>
      </c>
      <c r="J79" s="34">
        <v>4792</v>
      </c>
      <c r="K79" s="34">
        <v>2164</v>
      </c>
    </row>
    <row r="80" spans="1:11" ht="12" customHeight="1">
      <c r="A80" s="29" t="s">
        <v>93</v>
      </c>
      <c r="B80" s="30">
        <v>77623</v>
      </c>
      <c r="C80" s="31">
        <v>50993</v>
      </c>
      <c r="D80" s="31">
        <v>44358</v>
      </c>
      <c r="E80" s="31">
        <v>3138</v>
      </c>
      <c r="F80" s="31">
        <v>5507</v>
      </c>
      <c r="G80" s="31">
        <v>1128</v>
      </c>
      <c r="H80" s="34">
        <v>16628</v>
      </c>
      <c r="I80" s="34">
        <v>10002</v>
      </c>
      <c r="J80" s="34">
        <v>2351</v>
      </c>
      <c r="K80" s="34">
        <v>7651</v>
      </c>
    </row>
    <row r="81" spans="1:11" s="8" customFormat="1" ht="12" customHeight="1">
      <c r="A81" s="29" t="s">
        <v>94</v>
      </c>
      <c r="B81" s="30">
        <v>38983</v>
      </c>
      <c r="C81" s="31">
        <v>33234</v>
      </c>
      <c r="D81" s="31">
        <v>28083</v>
      </c>
      <c r="E81" s="31">
        <v>1637</v>
      </c>
      <c r="F81" s="31">
        <v>4363</v>
      </c>
      <c r="G81" s="31">
        <v>788</v>
      </c>
      <c r="H81" s="31">
        <v>3896</v>
      </c>
      <c r="I81" s="31">
        <v>1853</v>
      </c>
      <c r="J81" s="31">
        <v>1134</v>
      </c>
      <c r="K81" s="31">
        <v>719</v>
      </c>
    </row>
    <row r="82" spans="1:11" s="49" customFormat="1" ht="12" customHeight="1">
      <c r="A82" s="45" t="s">
        <v>95</v>
      </c>
      <c r="B82" s="50">
        <f>SUM(B83:B84)</f>
        <v>307497</v>
      </c>
      <c r="C82" s="48">
        <f aca="true" t="shared" si="14" ref="C82:K82">SUM(C83:C84)</f>
        <v>247337</v>
      </c>
      <c r="D82" s="48">
        <f t="shared" si="14"/>
        <v>206806</v>
      </c>
      <c r="E82" s="48">
        <f t="shared" si="14"/>
        <v>36160</v>
      </c>
      <c r="F82" s="48">
        <f t="shared" si="14"/>
        <v>38203</v>
      </c>
      <c r="G82" s="48">
        <f t="shared" si="14"/>
        <v>2328</v>
      </c>
      <c r="H82" s="48">
        <f t="shared" si="14"/>
        <v>23022</v>
      </c>
      <c r="I82" s="48">
        <f t="shared" si="14"/>
        <v>37138</v>
      </c>
      <c r="J82" s="48">
        <f t="shared" si="14"/>
        <v>31324</v>
      </c>
      <c r="K82" s="48">
        <f t="shared" si="14"/>
        <v>5814</v>
      </c>
    </row>
    <row r="83" spans="1:11" s="41" customFormat="1" ht="12" customHeight="1">
      <c r="A83" s="29" t="s">
        <v>96</v>
      </c>
      <c r="B83" s="30">
        <v>98961</v>
      </c>
      <c r="C83" s="31">
        <v>87910</v>
      </c>
      <c r="D83" s="31">
        <v>73569</v>
      </c>
      <c r="E83" s="31">
        <v>13520</v>
      </c>
      <c r="F83" s="31">
        <v>13303</v>
      </c>
      <c r="G83" s="31">
        <v>1038</v>
      </c>
      <c r="H83" s="34">
        <v>5898</v>
      </c>
      <c r="I83" s="34">
        <v>5153</v>
      </c>
      <c r="J83" s="34">
        <v>4364</v>
      </c>
      <c r="K83" s="34">
        <v>789</v>
      </c>
    </row>
    <row r="84" spans="1:11" ht="12" customHeight="1">
      <c r="A84" s="51" t="s">
        <v>97</v>
      </c>
      <c r="B84" s="52">
        <v>208536</v>
      </c>
      <c r="C84" s="53">
        <v>159427</v>
      </c>
      <c r="D84" s="53">
        <v>133237</v>
      </c>
      <c r="E84" s="53">
        <v>22640</v>
      </c>
      <c r="F84" s="53">
        <v>24900</v>
      </c>
      <c r="G84" s="53">
        <v>1290</v>
      </c>
      <c r="H84" s="53">
        <v>17124</v>
      </c>
      <c r="I84" s="53">
        <v>31985</v>
      </c>
      <c r="J84" s="53">
        <v>26960</v>
      </c>
      <c r="K84" s="53">
        <v>5025</v>
      </c>
    </row>
    <row r="85" spans="1:11" ht="12" customHeight="1">
      <c r="A85" s="54" t="s">
        <v>98</v>
      </c>
      <c r="B85" s="34"/>
      <c r="C85" s="31"/>
      <c r="D85" s="31"/>
      <c r="E85" s="31"/>
      <c r="F85" s="31"/>
      <c r="G85" s="31"/>
      <c r="H85" s="34"/>
      <c r="I85" s="34"/>
      <c r="J85" s="34"/>
      <c r="K85" s="34"/>
    </row>
    <row r="86" spans="1:11" ht="12" customHeight="1">
      <c r="A86" s="31"/>
      <c r="B86" s="34"/>
      <c r="C86" s="31"/>
      <c r="D86" s="31"/>
      <c r="E86" s="31"/>
      <c r="F86" s="31"/>
      <c r="G86" s="31"/>
      <c r="H86" s="34"/>
      <c r="I86" s="34"/>
      <c r="J86" s="34"/>
      <c r="K86" s="34"/>
    </row>
    <row r="87" spans="1:7" ht="12" customHeight="1">
      <c r="A87" s="8"/>
      <c r="C87" s="8"/>
      <c r="D87" s="8"/>
      <c r="E87" s="8"/>
      <c r="F87" s="8"/>
      <c r="G87" s="8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D89" s="8"/>
      <c r="E89" s="8"/>
      <c r="F89" s="8"/>
      <c r="G89" s="8"/>
    </row>
    <row r="90" spans="1:7" ht="12" customHeight="1">
      <c r="A90" s="8"/>
      <c r="D90" s="55"/>
      <c r="E90" s="8"/>
      <c r="F90" s="8"/>
      <c r="G90" s="8"/>
    </row>
    <row r="91" spans="1:7" ht="12" customHeight="1">
      <c r="A91" s="8"/>
      <c r="D91" s="8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mergeCells count="1">
    <mergeCell ref="D8:G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2009-04-15T01:00:24Z</dcterms:created>
  <dcterms:modified xsi:type="dcterms:W3CDTF">2009-04-15T01:00:29Z</dcterms:modified>
  <cp:category/>
  <cp:version/>
  <cp:contentType/>
  <cp:contentStatus/>
</cp:coreProperties>
</file>