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L" sheetId="1" r:id="rId1"/>
    <sheet name="241R" sheetId="2" r:id="rId2"/>
  </sheets>
  <externalReferences>
    <externalReference r:id="rId5"/>
  </externalReferences>
  <definedNames>
    <definedName name="_5６農家人口" localSheetId="0">'241L'!$A$1:$A$40</definedName>
    <definedName name="_5６農家人口" localSheetId="1">'241R'!$A$1:$A$7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'241L'!$A$1:$P$48</definedName>
    <definedName name="_xlnm.Print_Area" localSheetId="1">'241R'!$A$1:$P$48</definedName>
    <definedName name="Print_Area_MI" localSheetId="0">'241L'!$A$2:$A$38</definedName>
    <definedName name="Print_Area_MI" localSheetId="1">'241R'!$A$2:$A$7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<sst xmlns="http://schemas.openxmlformats.org/spreadsheetml/2006/main" count="139" uniqueCount="102">
  <si>
    <r>
      <t>　                                            2</t>
    </r>
    <r>
      <rPr>
        <sz val="14"/>
        <rFont val="ＭＳ 明朝"/>
        <family val="1"/>
      </rPr>
      <t>41</t>
    </r>
    <r>
      <rPr>
        <sz val="14"/>
        <rFont val="ＭＳ 明朝"/>
        <family val="1"/>
      </rPr>
      <t>．  中     学     校     卒     業</t>
    </r>
  </si>
  <si>
    <t>(単位  人)</t>
  </si>
  <si>
    <t>年度および　　　　　市　町　村</t>
  </si>
  <si>
    <t>卒 業 者 総 数　　　　　　　　　　（Ａ）</t>
  </si>
  <si>
    <t>進　学　者　　　　（B）</t>
  </si>
  <si>
    <t>教育訓練機</t>
  </si>
  <si>
    <t>就　職　者　　　　　（Ｄ）</t>
  </si>
  <si>
    <t>無業その他　　　　　（Ｅ）</t>
  </si>
  <si>
    <t>再掲(Ｆ)</t>
  </si>
  <si>
    <t>比率（％）</t>
  </si>
  <si>
    <t>関等入学者</t>
  </si>
  <si>
    <t>（Ｂ）のう</t>
  </si>
  <si>
    <t>（Ｃ）のう</t>
  </si>
  <si>
    <t>進学率</t>
  </si>
  <si>
    <t>　</t>
  </si>
  <si>
    <t>（Ｃ）</t>
  </si>
  <si>
    <t>　ち就職し</t>
  </si>
  <si>
    <t>就職率</t>
  </si>
  <si>
    <t>総　数</t>
  </si>
  <si>
    <t>男</t>
  </si>
  <si>
    <t>女</t>
  </si>
  <si>
    <t>　ている者</t>
  </si>
  <si>
    <t>昭和59年度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</si>
  <si>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</si>
  <si>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</si>
  <si>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</si>
  <si>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</si>
  <si>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</si>
  <si>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</si>
  <si>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</si>
  <si>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</si>
  <si>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</si>
  <si>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</si>
  <si>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</si>
  <si>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</si>
  <si>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</si>
  <si>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</si>
  <si>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</si>
  <si>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</si>
  <si>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</si>
  <si>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</si>
  <si>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</si>
  <si>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</si>
  <si>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</si>
  <si>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</si>
  <si>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</si>
  <si>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</si>
  <si>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</si>
  <si>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</si>
  <si>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</si>
  <si>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</si>
  <si>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</si>
  <si>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</si>
  <si>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</si>
  <si>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</si>
  <si>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</si>
  <si>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</si>
  <si>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 xml:space="preserve">  注１）59年度より進学者には通信制を含む</t>
  </si>
  <si>
    <t xml:space="preserve">        者     の     進     路     状     況</t>
  </si>
  <si>
    <t>各年度5月1日</t>
  </si>
  <si>
    <t>市　町　村</t>
  </si>
  <si>
    <t>ち就職し</t>
  </si>
  <si>
    <t>ている者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</si>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</sst>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  <numFmt numFmtId="180" formatCode="_ * #,##0.0_ ;_ * \-#,##0.0_ ;_ * &quot;-&quot;?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7" fontId="21" fillId="0" borderId="14" xfId="0" applyNumberFormat="1" applyFont="1" applyBorder="1" applyAlignment="1" applyProtection="1">
      <alignment horizontal="centerContinuous" vertical="center"/>
      <protection locked="0"/>
    </xf>
    <xf numFmtId="177" fontId="21" fillId="0" borderId="15" xfId="0" applyNumberFormat="1" applyFont="1" applyBorder="1" applyAlignment="1" applyProtection="1">
      <alignment horizontal="centerContinuous" vertical="center"/>
      <protection locked="0"/>
    </xf>
    <xf numFmtId="176" fontId="21" fillId="0" borderId="16" xfId="0" applyNumberFormat="1" applyFont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7" fontId="21" fillId="0" borderId="18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Continuous"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 locked="0"/>
    </xf>
    <xf numFmtId="176" fontId="21" fillId="0" borderId="20" xfId="0" applyNumberFormat="1" applyFont="1" applyBorder="1" applyAlignment="1" applyProtection="1">
      <alignment horizontal="center" vertical="center" wrapText="1"/>
      <protection locked="0"/>
    </xf>
    <xf numFmtId="176" fontId="21" fillId="0" borderId="21" xfId="0" applyNumberFormat="1" applyFont="1" applyBorder="1" applyAlignment="1" applyProtection="1">
      <alignment horizontal="center" vertical="center" wrapText="1"/>
      <protection locked="0"/>
    </xf>
    <xf numFmtId="176" fontId="21" fillId="0" borderId="19" xfId="0" applyNumberFormat="1" applyFont="1" applyBorder="1" applyAlignment="1" applyProtection="1">
      <alignment horizontal="centerContinuous"/>
      <protection locked="0"/>
    </xf>
    <xf numFmtId="176" fontId="21" fillId="0" borderId="21" xfId="0" applyNumberFormat="1" applyFont="1" applyBorder="1" applyAlignment="1" applyProtection="1">
      <alignment horizontal="centerContinuous"/>
      <protection locked="0"/>
    </xf>
    <xf numFmtId="176" fontId="21" fillId="0" borderId="17" xfId="0" applyNumberFormat="1" applyFont="1" applyBorder="1" applyAlignment="1" applyProtection="1">
      <alignment horizontal="left"/>
      <protection locked="0"/>
    </xf>
    <xf numFmtId="177" fontId="21" fillId="0" borderId="22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/>
      <protection locked="0"/>
    </xf>
    <xf numFmtId="176" fontId="21" fillId="0" borderId="23" xfId="0" applyNumberFormat="1" applyFont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 horizontal="center"/>
      <protection locked="0"/>
    </xf>
    <xf numFmtId="177" fontId="21" fillId="0" borderId="24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 applyProtection="1">
      <alignment horizontal="center"/>
      <protection locked="0"/>
    </xf>
    <xf numFmtId="176" fontId="20" fillId="0" borderId="25" xfId="0" applyNumberFormat="1" applyFont="1" applyBorder="1" applyAlignment="1">
      <alignment horizontal="center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16" xfId="0" applyNumberFormat="1" applyFont="1" applyBorder="1" applyAlignment="1">
      <alignment horizontal="center"/>
    </xf>
    <xf numFmtId="176" fontId="22" fillId="0" borderId="16" xfId="0" applyNumberFormat="1" applyFont="1" applyBorder="1" applyAlignment="1">
      <alignment horizontal="center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  <xf numFmtId="179" fontId="22" fillId="0" borderId="0" xfId="0" applyNumberFormat="1" applyFont="1" applyAlignment="1" applyProtection="1">
      <alignment/>
      <protection locked="0"/>
    </xf>
    <xf numFmtId="176" fontId="22" fillId="0" borderId="16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center"/>
      <protection locked="0"/>
    </xf>
    <xf numFmtId="178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8" fontId="22" fillId="0" borderId="0" xfId="0" applyNumberFormat="1" applyFont="1" applyBorder="1" applyAlignment="1" applyProtection="1">
      <alignment/>
      <protection locked="0"/>
    </xf>
    <xf numFmtId="179" fontId="22" fillId="0" borderId="0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/>
      <protection locked="0"/>
    </xf>
    <xf numFmtId="41" fontId="20" fillId="0" borderId="27" xfId="0" applyNumberFormat="1" applyFont="1" applyBorder="1" applyAlignment="1" applyProtection="1">
      <alignment/>
      <protection locked="0"/>
    </xf>
    <xf numFmtId="41" fontId="20" fillId="0" borderId="28" xfId="0" applyNumberFormat="1" applyFont="1" applyBorder="1" applyAlignment="1" applyProtection="1">
      <alignment/>
      <protection locked="0"/>
    </xf>
    <xf numFmtId="178" fontId="20" fillId="0" borderId="28" xfId="0" applyNumberFormat="1" applyFont="1" applyBorder="1" applyAlignment="1" applyProtection="1">
      <alignment/>
      <protection locked="0"/>
    </xf>
    <xf numFmtId="179" fontId="20" fillId="0" borderId="28" xfId="0" applyNumberFormat="1" applyFont="1" applyBorder="1" applyAlignment="1" applyProtection="1">
      <alignment/>
      <protection locked="0"/>
    </xf>
    <xf numFmtId="176" fontId="22" fillId="0" borderId="16" xfId="0" applyNumberFormat="1" applyFont="1" applyBorder="1" applyAlignment="1" applyProtection="1">
      <alignment horizontal="left"/>
      <protection locked="0"/>
    </xf>
    <xf numFmtId="41" fontId="22" fillId="0" borderId="17" xfId="0" applyNumberFormat="1" applyFont="1" applyBorder="1" applyAlignment="1" applyProtection="1">
      <alignment/>
      <protection locked="0"/>
    </xf>
    <xf numFmtId="178" fontId="22" fillId="0" borderId="29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>
      <alignment/>
      <protection locked="0"/>
    </xf>
    <xf numFmtId="41" fontId="22" fillId="0" borderId="29" xfId="0" applyNumberFormat="1" applyFont="1" applyBorder="1" applyAlignment="1" applyProtection="1">
      <alignment/>
      <protection locked="0"/>
    </xf>
    <xf numFmtId="41" fontId="22" fillId="0" borderId="30" xfId="0" applyNumberFormat="1" applyFont="1" applyBorder="1" applyAlignment="1" applyProtection="1">
      <alignment/>
      <protection locked="0"/>
    </xf>
    <xf numFmtId="180" fontId="20" fillId="0" borderId="28" xfId="0" applyNumberFormat="1" applyFont="1" applyBorder="1" applyAlignment="1" applyProtection="1">
      <alignment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20" xfId="0" applyNumberFormat="1" applyFont="1" applyBorder="1" applyAlignment="1" applyProtection="1">
      <alignment/>
      <protection locked="0"/>
    </xf>
    <xf numFmtId="178" fontId="20" fillId="0" borderId="20" xfId="0" applyNumberFormat="1" applyFont="1" applyBorder="1" applyAlignment="1" applyProtection="1">
      <alignment/>
      <protection locked="0"/>
    </xf>
    <xf numFmtId="179" fontId="20" fillId="0" borderId="2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0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Continuous" vertical="center"/>
      <protection/>
    </xf>
    <xf numFmtId="177" fontId="21" fillId="0" borderId="14" xfId="0" applyNumberFormat="1" applyFont="1" applyBorder="1" applyAlignment="1" applyProtection="1">
      <alignment horizontal="centerContinuous" vertical="center"/>
      <protection/>
    </xf>
    <xf numFmtId="177" fontId="21" fillId="0" borderId="15" xfId="0" applyNumberFormat="1" applyFont="1" applyBorder="1" applyAlignment="1">
      <alignment horizontal="centerContinuous" vertical="center"/>
    </xf>
    <xf numFmtId="0" fontId="21" fillId="0" borderId="16" xfId="0" applyFont="1" applyBorder="1" applyAlignment="1">
      <alignment horizontal="center" vertical="center"/>
    </xf>
    <xf numFmtId="176" fontId="21" fillId="0" borderId="17" xfId="0" applyNumberFormat="1" applyFont="1" applyBorder="1" applyAlignment="1" applyProtection="1">
      <alignment horizontal="centerContinuous" vertical="center"/>
      <protection/>
    </xf>
    <xf numFmtId="177" fontId="21" fillId="0" borderId="18" xfId="0" applyNumberFormat="1" applyFont="1" applyBorder="1" applyAlignment="1" applyProtection="1">
      <alignment horizontal="center" vertical="center"/>
      <protection/>
    </xf>
    <xf numFmtId="177" fontId="21" fillId="0" borderId="17" xfId="0" applyNumberFormat="1" applyFont="1" applyBorder="1" applyAlignment="1">
      <alignment horizontal="centerContinuous" vertical="center"/>
    </xf>
    <xf numFmtId="176" fontId="21" fillId="0" borderId="17" xfId="0" applyNumberFormat="1" applyFont="1" applyBorder="1" applyAlignment="1" applyProtection="1">
      <alignment horizontal="centerContinuous"/>
      <protection/>
    </xf>
    <xf numFmtId="177" fontId="21" fillId="0" borderId="22" xfId="0" applyNumberFormat="1" applyFont="1" applyBorder="1" applyAlignment="1" applyProtection="1">
      <alignment horizontal="center" vertical="center"/>
      <protection/>
    </xf>
    <xf numFmtId="177" fontId="21" fillId="0" borderId="17" xfId="0" applyNumberFormat="1" applyFont="1" applyBorder="1" applyAlignment="1" applyProtection="1">
      <alignment horizontal="center"/>
      <protection/>
    </xf>
    <xf numFmtId="0" fontId="21" fillId="0" borderId="21" xfId="0" applyFont="1" applyBorder="1" applyAlignment="1">
      <alignment horizontal="center" vertical="center"/>
    </xf>
    <xf numFmtId="176" fontId="21" fillId="0" borderId="23" xfId="0" applyNumberFormat="1" applyFont="1" applyBorder="1" applyAlignment="1" applyProtection="1">
      <alignment horizontal="center"/>
      <protection/>
    </xf>
    <xf numFmtId="176" fontId="21" fillId="0" borderId="19" xfId="0" applyNumberFormat="1" applyFont="1" applyBorder="1" applyAlignment="1" applyProtection="1">
      <alignment horizontal="center"/>
      <protection/>
    </xf>
    <xf numFmtId="177" fontId="21" fillId="0" borderId="24" xfId="0" applyNumberFormat="1" applyFont="1" applyBorder="1" applyAlignment="1" applyProtection="1">
      <alignment horizontal="center" vertical="center"/>
      <protection/>
    </xf>
    <xf numFmtId="177" fontId="21" fillId="0" borderId="19" xfId="0" applyNumberFormat="1" applyFont="1" applyBorder="1" applyAlignment="1" applyProtection="1">
      <alignment horizontal="center"/>
      <protection/>
    </xf>
    <xf numFmtId="176" fontId="22" fillId="0" borderId="16" xfId="0" applyNumberFormat="1" applyFont="1" applyBorder="1" applyAlignment="1" applyProtection="1">
      <alignment horizontal="left"/>
      <protection/>
    </xf>
    <xf numFmtId="41" fontId="22" fillId="0" borderId="17" xfId="0" applyNumberFormat="1" applyFont="1" applyBorder="1" applyAlignment="1" applyProtection="1">
      <alignment/>
      <protection/>
    </xf>
    <xf numFmtId="41" fontId="22" fillId="0" borderId="31" xfId="0" applyNumberFormat="1" applyFont="1" applyBorder="1" applyAlignment="1" applyProtection="1">
      <alignment/>
      <protection/>
    </xf>
    <xf numFmtId="179" fontId="22" fillId="0" borderId="31" xfId="0" applyNumberFormat="1" applyFont="1" applyBorder="1" applyAlignment="1" applyProtection="1">
      <alignment/>
      <protection/>
    </xf>
    <xf numFmtId="176" fontId="20" fillId="0" borderId="16" xfId="0" applyNumberFormat="1" applyFont="1" applyBorder="1" applyAlignment="1" applyProtection="1">
      <alignment horizontal="center"/>
      <protection/>
    </xf>
    <xf numFmtId="41" fontId="20" fillId="0" borderId="17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8" fontId="20" fillId="0" borderId="0" xfId="0" applyNumberFormat="1" applyFont="1" applyAlignment="1">
      <alignment/>
    </xf>
    <xf numFmtId="179" fontId="20" fillId="0" borderId="0" xfId="0" applyNumberFormat="1" applyFont="1" applyAlignment="1">
      <alignment/>
    </xf>
    <xf numFmtId="176" fontId="20" fillId="0" borderId="26" xfId="0" applyNumberFormat="1" applyFont="1" applyBorder="1" applyAlignment="1" applyProtection="1">
      <alignment horizontal="center"/>
      <protection/>
    </xf>
    <xf numFmtId="41" fontId="20" fillId="0" borderId="27" xfId="0" applyNumberFormat="1" applyFont="1" applyBorder="1" applyAlignment="1" applyProtection="1">
      <alignment/>
      <protection/>
    </xf>
    <xf numFmtId="41" fontId="20" fillId="0" borderId="28" xfId="0" applyNumberFormat="1" applyFont="1" applyBorder="1" applyAlignment="1" applyProtection="1">
      <alignment/>
      <protection/>
    </xf>
    <xf numFmtId="41" fontId="20" fillId="0" borderId="28" xfId="0" applyNumberFormat="1" applyFont="1" applyBorder="1" applyAlignment="1">
      <alignment/>
    </xf>
    <xf numFmtId="178" fontId="20" fillId="0" borderId="28" xfId="0" applyNumberFormat="1" applyFont="1" applyBorder="1" applyAlignment="1">
      <alignment/>
    </xf>
    <xf numFmtId="179" fontId="20" fillId="0" borderId="32" xfId="0" applyNumberFormat="1" applyFont="1" applyBorder="1" applyAlignment="1">
      <alignment/>
    </xf>
    <xf numFmtId="41" fontId="22" fillId="0" borderId="29" xfId="0" applyNumberFormat="1" applyFont="1" applyBorder="1" applyAlignment="1" applyProtection="1">
      <alignment/>
      <protection/>
    </xf>
    <xf numFmtId="179" fontId="22" fillId="0" borderId="29" xfId="0" applyNumberFormat="1" applyFont="1" applyBorder="1" applyAlignment="1" applyProtection="1">
      <alignment/>
      <protection/>
    </xf>
    <xf numFmtId="179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left"/>
      <protection/>
    </xf>
    <xf numFmtId="41" fontId="22" fillId="0" borderId="3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/>
    </xf>
    <xf numFmtId="176" fontId="20" fillId="0" borderId="21" xfId="0" applyNumberFormat="1" applyFont="1" applyBorder="1" applyAlignment="1" applyProtection="1">
      <alignment horizontal="center"/>
      <protection/>
    </xf>
    <xf numFmtId="41" fontId="20" fillId="0" borderId="19" xfId="0" applyNumberFormat="1" applyFont="1" applyBorder="1" applyAlignment="1" applyProtection="1">
      <alignment/>
      <protection/>
    </xf>
    <xf numFmtId="41" fontId="20" fillId="0" borderId="20" xfId="0" applyNumberFormat="1" applyFont="1" applyBorder="1" applyAlignment="1" applyProtection="1">
      <alignment/>
      <protection/>
    </xf>
    <xf numFmtId="41" fontId="20" fillId="0" borderId="20" xfId="0" applyNumberFormat="1" applyFont="1" applyBorder="1" applyAlignment="1">
      <alignment/>
    </xf>
    <xf numFmtId="178" fontId="20" fillId="0" borderId="20" xfId="0" applyNumberFormat="1" applyFont="1" applyBorder="1" applyAlignment="1">
      <alignment/>
    </xf>
    <xf numFmtId="179" fontId="20" fillId="0" borderId="2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6"/>
  <sheetViews>
    <sheetView showGridLines="0" tabSelected="1" zoomScalePageLayoutView="0" workbookViewId="0" topLeftCell="A1">
      <selection activeCell="A1" sqref="A1"/>
    </sheetView>
  </sheetViews>
  <sheetFormatPr defaultColWidth="13.5" defaultRowHeight="12" customHeight="1"/>
  <cols>
    <col min="1" max="1" width="10.5" style="5" customWidth="1"/>
    <col min="2" max="2" width="7.16015625" style="5" bestFit="1" customWidth="1"/>
    <col min="3" max="3" width="6.5" style="5" bestFit="1" customWidth="1"/>
    <col min="4" max="5" width="5.83203125" style="5" bestFit="1" customWidth="1"/>
    <col min="6" max="6" width="5.83203125" style="5" customWidth="1"/>
    <col min="7" max="12" width="4.66015625" style="5" customWidth="1"/>
    <col min="13" max="14" width="6.91015625" style="5" bestFit="1" customWidth="1"/>
    <col min="15" max="15" width="5" style="81" customWidth="1"/>
    <col min="16" max="16" width="4.66015625" style="81" customWidth="1"/>
    <col min="17" max="16384" width="13.5" style="5" customWidth="1"/>
  </cols>
  <sheetData>
    <row r="1" spans="1:17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3"/>
    </row>
    <row r="2" spans="1:17" ht="15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3"/>
    </row>
    <row r="3" spans="1:17" ht="13.5" customHeight="1" thickBot="1">
      <c r="A3" s="9" t="s">
        <v>1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3"/>
    </row>
    <row r="4" spans="1:17" ht="12" customHeight="1" thickTop="1">
      <c r="A4" s="11" t="s">
        <v>2</v>
      </c>
      <c r="B4" s="12" t="s">
        <v>3</v>
      </c>
      <c r="C4" s="13"/>
      <c r="D4" s="11"/>
      <c r="E4" s="12" t="s">
        <v>4</v>
      </c>
      <c r="F4" s="11"/>
      <c r="G4" s="14" t="s">
        <v>5</v>
      </c>
      <c r="H4" s="15"/>
      <c r="I4" s="12" t="s">
        <v>6</v>
      </c>
      <c r="J4" s="11"/>
      <c r="K4" s="12" t="s">
        <v>7</v>
      </c>
      <c r="L4" s="11"/>
      <c r="M4" s="16" t="s">
        <v>8</v>
      </c>
      <c r="N4" s="16"/>
      <c r="O4" s="17" t="s">
        <v>9</v>
      </c>
      <c r="P4" s="18"/>
      <c r="Q4" s="3"/>
    </row>
    <row r="5" spans="1:17" ht="12" customHeight="1">
      <c r="A5" s="19"/>
      <c r="B5" s="20"/>
      <c r="C5" s="21"/>
      <c r="D5" s="19"/>
      <c r="E5" s="20"/>
      <c r="F5" s="19"/>
      <c r="G5" s="22" t="s">
        <v>10</v>
      </c>
      <c r="H5" s="23"/>
      <c r="I5" s="20"/>
      <c r="J5" s="19"/>
      <c r="K5" s="20"/>
      <c r="L5" s="19"/>
      <c r="M5" s="24" t="s">
        <v>11</v>
      </c>
      <c r="N5" s="24" t="s">
        <v>12</v>
      </c>
      <c r="O5" s="25" t="s">
        <v>13</v>
      </c>
      <c r="P5" s="26" t="s">
        <v>14</v>
      </c>
      <c r="Q5" s="3"/>
    </row>
    <row r="6" spans="1:17" ht="12" customHeight="1">
      <c r="A6" s="19"/>
      <c r="B6" s="27"/>
      <c r="C6" s="28"/>
      <c r="D6" s="29"/>
      <c r="E6" s="27"/>
      <c r="F6" s="29"/>
      <c r="G6" s="30" t="s">
        <v>15</v>
      </c>
      <c r="H6" s="31"/>
      <c r="I6" s="27"/>
      <c r="J6" s="29"/>
      <c r="K6" s="27"/>
      <c r="L6" s="29"/>
      <c r="M6" s="32" t="s">
        <v>16</v>
      </c>
      <c r="N6" s="32" t="s">
        <v>16</v>
      </c>
      <c r="O6" s="33"/>
      <c r="P6" s="34" t="s">
        <v>17</v>
      </c>
      <c r="Q6" s="3"/>
    </row>
    <row r="7" spans="1:17" ht="12" customHeight="1">
      <c r="A7" s="29"/>
      <c r="B7" s="35" t="s">
        <v>18</v>
      </c>
      <c r="C7" s="36" t="s">
        <v>19</v>
      </c>
      <c r="D7" s="36" t="s">
        <v>20</v>
      </c>
      <c r="E7" s="36" t="s">
        <v>19</v>
      </c>
      <c r="F7" s="36" t="s">
        <v>20</v>
      </c>
      <c r="G7" s="36" t="s">
        <v>19</v>
      </c>
      <c r="H7" s="36" t="s">
        <v>20</v>
      </c>
      <c r="I7" s="36" t="s">
        <v>19</v>
      </c>
      <c r="J7" s="36" t="s">
        <v>20</v>
      </c>
      <c r="K7" s="36" t="s">
        <v>19</v>
      </c>
      <c r="L7" s="36" t="s">
        <v>20</v>
      </c>
      <c r="M7" s="36" t="s">
        <v>21</v>
      </c>
      <c r="N7" s="36" t="s">
        <v>21</v>
      </c>
      <c r="O7" s="37"/>
      <c r="P7" s="38"/>
      <c r="Q7" s="3"/>
    </row>
    <row r="8" spans="1:17" ht="24" customHeight="1">
      <c r="A8" s="39" t="s">
        <v>22</v>
      </c>
      <c r="B8" s="40">
        <v>18906</v>
      </c>
      <c r="C8" s="41">
        <v>9680</v>
      </c>
      <c r="D8" s="42">
        <v>9226</v>
      </c>
      <c r="E8" s="42">
        <v>9092</v>
      </c>
      <c r="F8" s="42">
        <v>8779</v>
      </c>
      <c r="G8" s="42">
        <v>308</v>
      </c>
      <c r="H8" s="42">
        <v>228</v>
      </c>
      <c r="I8" s="42">
        <v>209</v>
      </c>
      <c r="J8" s="42">
        <v>152</v>
      </c>
      <c r="K8" s="42">
        <v>71</v>
      </c>
      <c r="L8" s="42">
        <v>67</v>
      </c>
      <c r="M8" s="42">
        <v>151</v>
      </c>
      <c r="N8" s="42">
        <v>40</v>
      </c>
      <c r="O8" s="43">
        <v>94.5</v>
      </c>
      <c r="P8" s="44">
        <v>2.9</v>
      </c>
      <c r="Q8" s="3"/>
    </row>
    <row r="9" spans="1:17" ht="24" customHeight="1">
      <c r="A9" s="45">
        <v>60</v>
      </c>
      <c r="B9" s="40">
        <v>18791</v>
      </c>
      <c r="C9" s="41">
        <v>9606</v>
      </c>
      <c r="D9" s="42">
        <v>9185</v>
      </c>
      <c r="E9" s="42">
        <v>9046</v>
      </c>
      <c r="F9" s="42">
        <v>8799</v>
      </c>
      <c r="G9" s="42">
        <v>280</v>
      </c>
      <c r="H9" s="42">
        <v>218</v>
      </c>
      <c r="I9" s="42">
        <v>188</v>
      </c>
      <c r="J9" s="42">
        <v>111</v>
      </c>
      <c r="K9" s="42">
        <v>92</v>
      </c>
      <c r="L9" s="42">
        <v>57</v>
      </c>
      <c r="M9" s="42">
        <v>149</v>
      </c>
      <c r="N9" s="42">
        <v>34</v>
      </c>
      <c r="O9" s="43">
        <v>95</v>
      </c>
      <c r="P9" s="44">
        <v>2.6</v>
      </c>
      <c r="Q9" s="3"/>
    </row>
    <row r="10" spans="1:17" ht="24" customHeight="1">
      <c r="A10" s="45">
        <v>61</v>
      </c>
      <c r="B10" s="40">
        <v>18899</v>
      </c>
      <c r="C10" s="41">
        <v>9725</v>
      </c>
      <c r="D10" s="42">
        <v>9174</v>
      </c>
      <c r="E10" s="42">
        <v>9231</v>
      </c>
      <c r="F10" s="42">
        <v>8819</v>
      </c>
      <c r="G10" s="42">
        <v>251</v>
      </c>
      <c r="H10" s="42">
        <v>192</v>
      </c>
      <c r="I10" s="42">
        <v>159</v>
      </c>
      <c r="J10" s="42">
        <v>89</v>
      </c>
      <c r="K10" s="42">
        <v>84</v>
      </c>
      <c r="L10" s="42">
        <v>74</v>
      </c>
      <c r="M10" s="42">
        <v>167</v>
      </c>
      <c r="N10" s="42">
        <v>19</v>
      </c>
      <c r="O10" s="43">
        <v>95.5</v>
      </c>
      <c r="P10" s="44">
        <v>2.3</v>
      </c>
      <c r="Q10" s="3"/>
    </row>
    <row r="11" spans="1:17" ht="24" customHeight="1">
      <c r="A11" s="46">
        <v>62</v>
      </c>
      <c r="B11" s="47">
        <f>SUM(C11:D11)</f>
        <v>19539</v>
      </c>
      <c r="C11" s="48">
        <v>9970</v>
      </c>
      <c r="D11" s="49">
        <v>9569</v>
      </c>
      <c r="E11" s="49">
        <v>9482</v>
      </c>
      <c r="F11" s="49">
        <v>9243</v>
      </c>
      <c r="G11" s="49">
        <v>216</v>
      </c>
      <c r="H11" s="49">
        <v>159</v>
      </c>
      <c r="I11" s="49">
        <v>174</v>
      </c>
      <c r="J11" s="49">
        <v>90</v>
      </c>
      <c r="K11" s="49">
        <v>96</v>
      </c>
      <c r="L11" s="49">
        <v>75</v>
      </c>
      <c r="M11" s="49">
        <v>105</v>
      </c>
      <c r="N11" s="49">
        <v>13</v>
      </c>
      <c r="O11" s="50">
        <v>95.8</v>
      </c>
      <c r="P11" s="51">
        <v>2</v>
      </c>
      <c r="Q11" s="3"/>
    </row>
    <row r="12" spans="1:17" s="54" customFormat="1" ht="14.25" customHeight="1">
      <c r="A12" s="52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51"/>
      <c r="Q12" s="53"/>
    </row>
    <row r="13" spans="1:16" s="54" customFormat="1" ht="24" customHeight="1">
      <c r="A13" s="55" t="s">
        <v>23</v>
      </c>
      <c r="B13" s="47">
        <f>SUM(B16:B26)</f>
        <v>14495</v>
      </c>
      <c r="C13" s="47">
        <f aca="true" t="shared" si="0" ref="C13:M13">SUM(C16:C26)</f>
        <v>7394</v>
      </c>
      <c r="D13" s="47">
        <f t="shared" si="0"/>
        <v>7101</v>
      </c>
      <c r="E13" s="47">
        <f t="shared" si="0"/>
        <v>7003</v>
      </c>
      <c r="F13" s="47">
        <f t="shared" si="0"/>
        <v>6832</v>
      </c>
      <c r="G13" s="47">
        <f t="shared" si="0"/>
        <v>176</v>
      </c>
      <c r="H13" s="47">
        <f t="shared" si="0"/>
        <v>135</v>
      </c>
      <c r="I13" s="47">
        <f t="shared" si="0"/>
        <v>137</v>
      </c>
      <c r="J13" s="47">
        <f t="shared" si="0"/>
        <v>69</v>
      </c>
      <c r="K13" s="47">
        <f t="shared" si="0"/>
        <v>76</v>
      </c>
      <c r="L13" s="47">
        <f t="shared" si="0"/>
        <v>63</v>
      </c>
      <c r="M13" s="47">
        <f t="shared" si="0"/>
        <v>89</v>
      </c>
      <c r="N13" s="47">
        <f>SUM(N16:N26)</f>
        <v>8</v>
      </c>
      <c r="O13" s="56">
        <v>95.4</v>
      </c>
      <c r="P13" s="57">
        <v>2.1</v>
      </c>
    </row>
    <row r="14" spans="1:17" s="54" customFormat="1" ht="27.75" customHeight="1">
      <c r="A14" s="55" t="s">
        <v>24</v>
      </c>
      <c r="B14" s="48">
        <v>5044</v>
      </c>
      <c r="C14" s="48">
        <v>2576</v>
      </c>
      <c r="D14" s="48">
        <v>2468</v>
      </c>
      <c r="E14" s="48">
        <v>2479</v>
      </c>
      <c r="F14" s="48">
        <v>2411</v>
      </c>
      <c r="G14" s="48">
        <v>40</v>
      </c>
      <c r="H14" s="48">
        <v>24</v>
      </c>
      <c r="I14" s="48">
        <v>37</v>
      </c>
      <c r="J14" s="48">
        <v>21</v>
      </c>
      <c r="K14" s="48">
        <v>20</v>
      </c>
      <c r="L14" s="48">
        <v>12</v>
      </c>
      <c r="M14" s="48">
        <v>16</v>
      </c>
      <c r="N14" s="48">
        <v>5</v>
      </c>
      <c r="O14" s="58">
        <v>96.9</v>
      </c>
      <c r="P14" s="59">
        <v>1.6</v>
      </c>
      <c r="Q14" s="53"/>
    </row>
    <row r="15" spans="1:17" ht="16.5" customHeight="1">
      <c r="A15" s="60"/>
      <c r="B15" s="41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4"/>
      <c r="Q15" s="3"/>
    </row>
    <row r="16" spans="1:17" ht="24" customHeight="1">
      <c r="A16" s="61" t="s">
        <v>25</v>
      </c>
      <c r="B16" s="62">
        <v>6650</v>
      </c>
      <c r="C16" s="42">
        <v>3353</v>
      </c>
      <c r="D16" s="42">
        <v>3297</v>
      </c>
      <c r="E16" s="42">
        <v>3193</v>
      </c>
      <c r="F16" s="42">
        <v>3173</v>
      </c>
      <c r="G16" s="42">
        <v>82</v>
      </c>
      <c r="H16" s="42">
        <v>77</v>
      </c>
      <c r="I16" s="42">
        <v>50</v>
      </c>
      <c r="J16" s="42">
        <v>21</v>
      </c>
      <c r="K16" s="42">
        <v>26</v>
      </c>
      <c r="L16" s="42">
        <v>24</v>
      </c>
      <c r="M16" s="42">
        <v>44</v>
      </c>
      <c r="N16" s="42">
        <v>1</v>
      </c>
      <c r="O16" s="43">
        <v>95.7</v>
      </c>
      <c r="P16" s="44">
        <v>1.7</v>
      </c>
      <c r="Q16" s="3"/>
    </row>
    <row r="17" spans="1:17" ht="24" customHeight="1">
      <c r="A17" s="61" t="s">
        <v>26</v>
      </c>
      <c r="B17" s="62">
        <v>2044</v>
      </c>
      <c r="C17" s="42">
        <v>1034</v>
      </c>
      <c r="D17" s="42">
        <v>1010</v>
      </c>
      <c r="E17" s="42">
        <v>975</v>
      </c>
      <c r="F17" s="42">
        <v>971</v>
      </c>
      <c r="G17" s="42">
        <v>23</v>
      </c>
      <c r="H17" s="42">
        <v>14</v>
      </c>
      <c r="I17" s="42">
        <v>22</v>
      </c>
      <c r="J17" s="42">
        <v>13</v>
      </c>
      <c r="K17" s="42">
        <v>14</v>
      </c>
      <c r="L17" s="42">
        <v>12</v>
      </c>
      <c r="M17" s="42">
        <v>15</v>
      </c>
      <c r="N17" s="42">
        <v>1</v>
      </c>
      <c r="O17" s="43">
        <v>95.2</v>
      </c>
      <c r="P17" s="44">
        <v>2.5</v>
      </c>
      <c r="Q17" s="3"/>
    </row>
    <row r="18" spans="1:17" ht="24" customHeight="1">
      <c r="A18" s="61" t="s">
        <v>27</v>
      </c>
      <c r="B18" s="62">
        <v>1109</v>
      </c>
      <c r="C18" s="42">
        <v>566</v>
      </c>
      <c r="D18" s="42">
        <v>543</v>
      </c>
      <c r="E18" s="42">
        <v>517</v>
      </c>
      <c r="F18" s="42">
        <v>528</v>
      </c>
      <c r="G18" s="42">
        <v>33</v>
      </c>
      <c r="H18" s="42">
        <v>4</v>
      </c>
      <c r="I18" s="42">
        <v>12</v>
      </c>
      <c r="J18" s="42">
        <v>5</v>
      </c>
      <c r="K18" s="42">
        <v>4</v>
      </c>
      <c r="L18" s="42">
        <v>6</v>
      </c>
      <c r="M18" s="42">
        <v>3</v>
      </c>
      <c r="N18" s="42">
        <v>0</v>
      </c>
      <c r="O18" s="43">
        <v>94.2</v>
      </c>
      <c r="P18" s="44">
        <v>1.8</v>
      </c>
      <c r="Q18" s="3"/>
    </row>
    <row r="19" spans="1:17" ht="24" customHeight="1">
      <c r="A19" s="61" t="s">
        <v>28</v>
      </c>
      <c r="B19" s="62">
        <v>1053</v>
      </c>
      <c r="C19" s="42">
        <v>550</v>
      </c>
      <c r="D19" s="42">
        <v>503</v>
      </c>
      <c r="E19" s="42">
        <v>526</v>
      </c>
      <c r="F19" s="42">
        <v>480</v>
      </c>
      <c r="G19" s="42">
        <v>8</v>
      </c>
      <c r="H19" s="42">
        <v>10</v>
      </c>
      <c r="I19" s="42">
        <v>10</v>
      </c>
      <c r="J19" s="42">
        <v>9</v>
      </c>
      <c r="K19" s="42">
        <v>6</v>
      </c>
      <c r="L19" s="42">
        <v>4</v>
      </c>
      <c r="M19" s="42">
        <v>9</v>
      </c>
      <c r="N19" s="42">
        <v>0</v>
      </c>
      <c r="O19" s="43">
        <v>95.5</v>
      </c>
      <c r="P19" s="44">
        <v>2.7</v>
      </c>
      <c r="Q19" s="3"/>
    </row>
    <row r="20" spans="1:17" ht="24" customHeight="1">
      <c r="A20" s="61" t="s">
        <v>29</v>
      </c>
      <c r="B20" s="62">
        <v>852</v>
      </c>
      <c r="C20" s="42">
        <v>466</v>
      </c>
      <c r="D20" s="42">
        <v>386</v>
      </c>
      <c r="E20" s="42">
        <v>438</v>
      </c>
      <c r="F20" s="42">
        <v>371</v>
      </c>
      <c r="G20" s="42">
        <v>4</v>
      </c>
      <c r="H20" s="42">
        <v>8</v>
      </c>
      <c r="I20" s="42">
        <v>8</v>
      </c>
      <c r="J20" s="42">
        <v>5</v>
      </c>
      <c r="K20" s="42">
        <v>16</v>
      </c>
      <c r="L20" s="42">
        <v>2</v>
      </c>
      <c r="M20" s="42">
        <v>2</v>
      </c>
      <c r="N20" s="42">
        <v>1</v>
      </c>
      <c r="O20" s="43">
        <v>95</v>
      </c>
      <c r="P20" s="44">
        <v>1.9</v>
      </c>
      <c r="Q20" s="3"/>
    </row>
    <row r="21" spans="1:17" ht="24" customHeight="1">
      <c r="A21" s="61" t="s">
        <v>30</v>
      </c>
      <c r="B21" s="62">
        <v>642</v>
      </c>
      <c r="C21" s="42">
        <v>321</v>
      </c>
      <c r="D21" s="42">
        <v>321</v>
      </c>
      <c r="E21" s="42">
        <v>313</v>
      </c>
      <c r="F21" s="42">
        <v>304</v>
      </c>
      <c r="G21" s="42">
        <v>1</v>
      </c>
      <c r="H21" s="42">
        <v>11</v>
      </c>
      <c r="I21" s="42">
        <v>6</v>
      </c>
      <c r="J21" s="42">
        <v>4</v>
      </c>
      <c r="K21" s="42">
        <v>1</v>
      </c>
      <c r="L21" s="42">
        <v>2</v>
      </c>
      <c r="M21" s="42">
        <v>9</v>
      </c>
      <c r="N21" s="42">
        <v>0</v>
      </c>
      <c r="O21" s="43">
        <v>96.1</v>
      </c>
      <c r="P21" s="44">
        <v>3</v>
      </c>
      <c r="Q21" s="3"/>
    </row>
    <row r="22" spans="1:17" ht="24" customHeight="1">
      <c r="A22" s="61" t="s">
        <v>31</v>
      </c>
      <c r="B22" s="62">
        <v>464</v>
      </c>
      <c r="C22" s="42">
        <v>226</v>
      </c>
      <c r="D22" s="42">
        <v>238</v>
      </c>
      <c r="E22" s="42">
        <v>210</v>
      </c>
      <c r="F22" s="42">
        <v>227</v>
      </c>
      <c r="G22" s="42">
        <v>2</v>
      </c>
      <c r="H22" s="42">
        <v>4</v>
      </c>
      <c r="I22" s="42">
        <v>13</v>
      </c>
      <c r="J22" s="42">
        <v>4</v>
      </c>
      <c r="K22" s="42">
        <v>1</v>
      </c>
      <c r="L22" s="42">
        <v>3</v>
      </c>
      <c r="M22" s="42">
        <v>1</v>
      </c>
      <c r="N22" s="42">
        <v>1</v>
      </c>
      <c r="O22" s="43">
        <v>94.2</v>
      </c>
      <c r="P22" s="44">
        <v>4.1</v>
      </c>
      <c r="Q22" s="3"/>
    </row>
    <row r="23" spans="1:17" ht="24" customHeight="1">
      <c r="A23" s="61" t="s">
        <v>32</v>
      </c>
      <c r="B23" s="62">
        <v>269</v>
      </c>
      <c r="C23" s="42">
        <v>143</v>
      </c>
      <c r="D23" s="42">
        <v>126</v>
      </c>
      <c r="E23" s="42">
        <v>140</v>
      </c>
      <c r="F23" s="42">
        <v>120</v>
      </c>
      <c r="G23" s="42">
        <v>2</v>
      </c>
      <c r="H23" s="42">
        <v>5</v>
      </c>
      <c r="I23" s="42">
        <v>1</v>
      </c>
      <c r="J23" s="42">
        <v>0</v>
      </c>
      <c r="K23" s="42">
        <v>0</v>
      </c>
      <c r="L23" s="42">
        <v>1</v>
      </c>
      <c r="M23" s="42">
        <v>3</v>
      </c>
      <c r="N23" s="42">
        <v>3</v>
      </c>
      <c r="O23" s="43">
        <v>96.7</v>
      </c>
      <c r="P23" s="44">
        <v>2.6</v>
      </c>
      <c r="Q23" s="3"/>
    </row>
    <row r="24" spans="1:17" ht="24" customHeight="1">
      <c r="A24" s="61" t="s">
        <v>33</v>
      </c>
      <c r="B24" s="62">
        <v>283</v>
      </c>
      <c r="C24" s="42">
        <v>151</v>
      </c>
      <c r="D24" s="42">
        <v>132</v>
      </c>
      <c r="E24" s="42">
        <v>144</v>
      </c>
      <c r="F24" s="42">
        <v>127</v>
      </c>
      <c r="G24" s="42">
        <v>1</v>
      </c>
      <c r="H24" s="42">
        <v>0</v>
      </c>
      <c r="I24" s="42">
        <v>5</v>
      </c>
      <c r="J24" s="42">
        <v>3</v>
      </c>
      <c r="K24" s="42">
        <v>1</v>
      </c>
      <c r="L24" s="42">
        <v>2</v>
      </c>
      <c r="M24" s="42">
        <v>1</v>
      </c>
      <c r="N24" s="42">
        <v>0</v>
      </c>
      <c r="O24" s="43">
        <v>95.8</v>
      </c>
      <c r="P24" s="44">
        <v>3.2</v>
      </c>
      <c r="Q24" s="3"/>
    </row>
    <row r="25" spans="1:17" ht="24" customHeight="1">
      <c r="A25" s="61" t="s">
        <v>34</v>
      </c>
      <c r="B25" s="62">
        <v>315</v>
      </c>
      <c r="C25" s="42">
        <v>169</v>
      </c>
      <c r="D25" s="42">
        <v>146</v>
      </c>
      <c r="E25" s="42">
        <v>156</v>
      </c>
      <c r="F25" s="42">
        <v>138</v>
      </c>
      <c r="G25" s="42">
        <v>6</v>
      </c>
      <c r="H25" s="42">
        <v>0</v>
      </c>
      <c r="I25" s="42">
        <v>2</v>
      </c>
      <c r="J25" s="42">
        <v>4</v>
      </c>
      <c r="K25" s="42">
        <v>5</v>
      </c>
      <c r="L25" s="42">
        <v>4</v>
      </c>
      <c r="M25" s="42">
        <v>0</v>
      </c>
      <c r="N25" s="42">
        <v>0</v>
      </c>
      <c r="O25" s="43">
        <v>93.3</v>
      </c>
      <c r="P25" s="44">
        <v>1.9</v>
      </c>
      <c r="Q25" s="3"/>
    </row>
    <row r="26" spans="1:17" ht="24" customHeight="1">
      <c r="A26" s="63" t="s">
        <v>35</v>
      </c>
      <c r="B26" s="64">
        <v>814</v>
      </c>
      <c r="C26" s="65">
        <v>415</v>
      </c>
      <c r="D26" s="65">
        <v>399</v>
      </c>
      <c r="E26" s="65">
        <v>391</v>
      </c>
      <c r="F26" s="65">
        <v>393</v>
      </c>
      <c r="G26" s="65">
        <v>14</v>
      </c>
      <c r="H26" s="65">
        <v>2</v>
      </c>
      <c r="I26" s="65">
        <v>8</v>
      </c>
      <c r="J26" s="65">
        <v>1</v>
      </c>
      <c r="K26" s="65">
        <v>2</v>
      </c>
      <c r="L26" s="65">
        <v>3</v>
      </c>
      <c r="M26" s="65">
        <v>2</v>
      </c>
      <c r="N26" s="65">
        <v>1</v>
      </c>
      <c r="O26" s="66">
        <v>96.3</v>
      </c>
      <c r="P26" s="67">
        <v>1.5</v>
      </c>
      <c r="Q26" s="3"/>
    </row>
    <row r="27" spans="1:17" s="54" customFormat="1" ht="24" customHeight="1">
      <c r="A27" s="68" t="s">
        <v>36</v>
      </c>
      <c r="B27" s="69">
        <f>SUM(B28:B30)</f>
        <v>160</v>
      </c>
      <c r="C27" s="48">
        <f aca="true" t="shared" si="1" ref="C27:M27">SUM(C28:C30)</f>
        <v>79</v>
      </c>
      <c r="D27" s="48">
        <f t="shared" si="1"/>
        <v>81</v>
      </c>
      <c r="E27" s="48">
        <f t="shared" si="1"/>
        <v>77</v>
      </c>
      <c r="F27" s="48">
        <f t="shared" si="1"/>
        <v>79</v>
      </c>
      <c r="G27" s="48">
        <f t="shared" si="1"/>
        <v>1</v>
      </c>
      <c r="H27" s="48">
        <f t="shared" si="1"/>
        <v>1</v>
      </c>
      <c r="I27" s="48">
        <f t="shared" si="1"/>
        <v>1</v>
      </c>
      <c r="J27" s="48">
        <f t="shared" si="1"/>
        <v>1</v>
      </c>
      <c r="K27" s="48">
        <f t="shared" si="1"/>
        <v>0</v>
      </c>
      <c r="L27" s="48">
        <f t="shared" si="1"/>
        <v>0</v>
      </c>
      <c r="M27" s="48">
        <f t="shared" si="1"/>
        <v>0</v>
      </c>
      <c r="N27" s="48">
        <f>SUM(N28:N30)</f>
        <v>1</v>
      </c>
      <c r="O27" s="70">
        <v>97.5</v>
      </c>
      <c r="P27" s="70">
        <v>1.9</v>
      </c>
      <c r="Q27" s="53"/>
    </row>
    <row r="28" spans="1:17" ht="24" customHeight="1">
      <c r="A28" s="61" t="s">
        <v>37</v>
      </c>
      <c r="B28" s="62">
        <v>28</v>
      </c>
      <c r="C28" s="42">
        <v>13</v>
      </c>
      <c r="D28" s="42">
        <v>15</v>
      </c>
      <c r="E28" s="42">
        <v>13</v>
      </c>
      <c r="F28" s="42">
        <v>13</v>
      </c>
      <c r="G28" s="42">
        <v>0</v>
      </c>
      <c r="H28" s="42">
        <v>1</v>
      </c>
      <c r="I28" s="42">
        <v>0</v>
      </c>
      <c r="J28" s="42">
        <v>1</v>
      </c>
      <c r="K28" s="42">
        <v>0</v>
      </c>
      <c r="L28" s="42">
        <v>0</v>
      </c>
      <c r="M28" s="42">
        <v>0</v>
      </c>
      <c r="N28" s="42">
        <v>1</v>
      </c>
      <c r="O28" s="43">
        <v>92.9</v>
      </c>
      <c r="P28" s="58">
        <v>7.1</v>
      </c>
      <c r="Q28" s="3"/>
    </row>
    <row r="29" spans="1:17" ht="24" customHeight="1">
      <c r="A29" s="61" t="s">
        <v>38</v>
      </c>
      <c r="B29" s="62">
        <v>66</v>
      </c>
      <c r="C29" s="42">
        <v>34</v>
      </c>
      <c r="D29" s="42">
        <v>32</v>
      </c>
      <c r="E29" s="42">
        <v>33</v>
      </c>
      <c r="F29" s="42">
        <v>32</v>
      </c>
      <c r="G29" s="42">
        <v>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3">
        <v>98.5</v>
      </c>
      <c r="P29" s="71">
        <v>0</v>
      </c>
      <c r="Q29" s="3"/>
    </row>
    <row r="30" spans="1:17" ht="24" customHeight="1">
      <c r="A30" s="63" t="s">
        <v>39</v>
      </c>
      <c r="B30" s="64">
        <v>66</v>
      </c>
      <c r="C30" s="65">
        <v>32</v>
      </c>
      <c r="D30" s="65">
        <v>34</v>
      </c>
      <c r="E30" s="65">
        <v>31</v>
      </c>
      <c r="F30" s="65">
        <v>34</v>
      </c>
      <c r="G30" s="65">
        <v>0</v>
      </c>
      <c r="H30" s="65">
        <v>0</v>
      </c>
      <c r="I30" s="65">
        <v>1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6">
        <v>98.5</v>
      </c>
      <c r="P30" s="66">
        <v>1.5</v>
      </c>
      <c r="Q30" s="3"/>
    </row>
    <row r="31" spans="1:17" s="54" customFormat="1" ht="24" customHeight="1">
      <c r="A31" s="68" t="s">
        <v>40</v>
      </c>
      <c r="B31" s="69">
        <f>SUM(B32:B36)</f>
        <v>608</v>
      </c>
      <c r="C31" s="72">
        <f aca="true" t="shared" si="2" ref="C31:N31">SUM(C32:C36)</f>
        <v>308</v>
      </c>
      <c r="D31" s="72">
        <f t="shared" si="2"/>
        <v>300</v>
      </c>
      <c r="E31" s="72">
        <f t="shared" si="2"/>
        <v>299</v>
      </c>
      <c r="F31" s="72">
        <f t="shared" si="2"/>
        <v>295</v>
      </c>
      <c r="G31" s="72">
        <f t="shared" si="2"/>
        <v>4</v>
      </c>
      <c r="H31" s="72">
        <f t="shared" si="2"/>
        <v>2</v>
      </c>
      <c r="I31" s="72">
        <f t="shared" si="2"/>
        <v>1</v>
      </c>
      <c r="J31" s="72">
        <f t="shared" si="2"/>
        <v>2</v>
      </c>
      <c r="K31" s="72">
        <f t="shared" si="2"/>
        <v>4</v>
      </c>
      <c r="L31" s="72">
        <f t="shared" si="2"/>
        <v>2</v>
      </c>
      <c r="M31" s="72">
        <f t="shared" si="2"/>
        <v>0</v>
      </c>
      <c r="N31" s="72">
        <f t="shared" si="2"/>
        <v>0</v>
      </c>
      <c r="O31" s="70">
        <v>97.7</v>
      </c>
      <c r="P31" s="70">
        <v>0.5</v>
      </c>
      <c r="Q31" s="53"/>
    </row>
    <row r="32" spans="1:17" ht="24" customHeight="1">
      <c r="A32" s="61" t="s">
        <v>41</v>
      </c>
      <c r="B32" s="62">
        <v>108</v>
      </c>
      <c r="C32" s="42">
        <v>54</v>
      </c>
      <c r="D32" s="42">
        <v>54</v>
      </c>
      <c r="E32" s="42">
        <v>53</v>
      </c>
      <c r="F32" s="42">
        <v>54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3">
        <v>99.1</v>
      </c>
      <c r="P32" s="71">
        <v>0</v>
      </c>
      <c r="Q32" s="3"/>
    </row>
    <row r="33" spans="1:17" ht="24" customHeight="1">
      <c r="A33" s="61" t="s">
        <v>42</v>
      </c>
      <c r="B33" s="62">
        <v>50</v>
      </c>
      <c r="C33" s="42">
        <v>28</v>
      </c>
      <c r="D33" s="42">
        <v>22</v>
      </c>
      <c r="E33" s="42">
        <v>27</v>
      </c>
      <c r="F33" s="42">
        <v>22</v>
      </c>
      <c r="G33" s="42">
        <v>0</v>
      </c>
      <c r="H33" s="42">
        <v>0</v>
      </c>
      <c r="I33" s="42">
        <v>1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3">
        <v>98</v>
      </c>
      <c r="P33" s="71">
        <v>2</v>
      </c>
      <c r="Q33" s="3"/>
    </row>
    <row r="34" spans="1:17" ht="24" customHeight="1">
      <c r="A34" s="61" t="s">
        <v>43</v>
      </c>
      <c r="B34" s="62">
        <v>242</v>
      </c>
      <c r="C34" s="42">
        <v>120</v>
      </c>
      <c r="D34" s="42">
        <v>122</v>
      </c>
      <c r="E34" s="42">
        <v>117</v>
      </c>
      <c r="F34" s="42">
        <v>117</v>
      </c>
      <c r="G34" s="42">
        <v>2</v>
      </c>
      <c r="H34" s="42">
        <v>2</v>
      </c>
      <c r="I34" s="42">
        <v>0</v>
      </c>
      <c r="J34" s="42">
        <v>2</v>
      </c>
      <c r="K34" s="42">
        <v>1</v>
      </c>
      <c r="L34" s="42">
        <v>1</v>
      </c>
      <c r="M34" s="42">
        <v>0</v>
      </c>
      <c r="N34" s="42">
        <v>0</v>
      </c>
      <c r="O34" s="43">
        <v>96.7</v>
      </c>
      <c r="P34" s="71">
        <v>0.8</v>
      </c>
      <c r="Q34" s="3"/>
    </row>
    <row r="35" spans="1:17" ht="24" customHeight="1">
      <c r="A35" s="61" t="s">
        <v>44</v>
      </c>
      <c r="B35" s="62">
        <v>71</v>
      </c>
      <c r="C35" s="42">
        <v>38</v>
      </c>
      <c r="D35" s="42">
        <v>33</v>
      </c>
      <c r="E35" s="42">
        <v>38</v>
      </c>
      <c r="F35" s="42">
        <v>33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3">
        <v>100</v>
      </c>
      <c r="P35" s="71">
        <v>0</v>
      </c>
      <c r="Q35" s="3"/>
    </row>
    <row r="36" spans="1:17" ht="24" customHeight="1">
      <c r="A36" s="63" t="s">
        <v>45</v>
      </c>
      <c r="B36" s="64">
        <v>137</v>
      </c>
      <c r="C36" s="65">
        <v>68</v>
      </c>
      <c r="D36" s="65">
        <v>69</v>
      </c>
      <c r="E36" s="65">
        <v>64</v>
      </c>
      <c r="F36" s="65">
        <v>69</v>
      </c>
      <c r="G36" s="65">
        <v>2</v>
      </c>
      <c r="H36" s="65">
        <v>0</v>
      </c>
      <c r="I36" s="65">
        <v>0</v>
      </c>
      <c r="J36" s="65">
        <v>0</v>
      </c>
      <c r="K36" s="65">
        <v>2</v>
      </c>
      <c r="L36" s="65">
        <v>1</v>
      </c>
      <c r="M36" s="65">
        <v>0</v>
      </c>
      <c r="N36" s="65">
        <v>0</v>
      </c>
      <c r="O36" s="66">
        <v>97.1</v>
      </c>
      <c r="P36" s="71">
        <v>0</v>
      </c>
      <c r="Q36" s="3"/>
    </row>
    <row r="37" spans="1:17" s="54" customFormat="1" ht="24" customHeight="1">
      <c r="A37" s="68" t="s">
        <v>46</v>
      </c>
      <c r="B37" s="73">
        <f>SUM(B38:B39)</f>
        <v>513</v>
      </c>
      <c r="C37" s="72">
        <f aca="true" t="shared" si="3" ref="C37:M37">SUM(C38:C39)</f>
        <v>271</v>
      </c>
      <c r="D37" s="72">
        <f t="shared" si="3"/>
        <v>242</v>
      </c>
      <c r="E37" s="72">
        <f t="shared" si="3"/>
        <v>266</v>
      </c>
      <c r="F37" s="72">
        <v>240</v>
      </c>
      <c r="G37" s="72">
        <f t="shared" si="3"/>
        <v>2</v>
      </c>
      <c r="H37" s="72">
        <f t="shared" si="3"/>
        <v>1</v>
      </c>
      <c r="I37" s="72">
        <f t="shared" si="3"/>
        <v>1</v>
      </c>
      <c r="J37" s="72">
        <f t="shared" si="3"/>
        <v>0</v>
      </c>
      <c r="K37" s="72">
        <f t="shared" si="3"/>
        <v>2</v>
      </c>
      <c r="L37" s="72">
        <f t="shared" si="3"/>
        <v>1</v>
      </c>
      <c r="M37" s="72">
        <f t="shared" si="3"/>
        <v>0</v>
      </c>
      <c r="N37" s="72">
        <f>SUM(N38:N39)</f>
        <v>0</v>
      </c>
      <c r="O37" s="70">
        <v>98.6</v>
      </c>
      <c r="P37" s="70">
        <v>0.2</v>
      </c>
      <c r="Q37" s="53"/>
    </row>
    <row r="38" spans="1:17" ht="24" customHeight="1">
      <c r="A38" s="61" t="s">
        <v>47</v>
      </c>
      <c r="B38" s="62">
        <v>363</v>
      </c>
      <c r="C38" s="41">
        <v>185</v>
      </c>
      <c r="D38" s="42">
        <v>178</v>
      </c>
      <c r="E38" s="42">
        <v>183</v>
      </c>
      <c r="F38" s="42">
        <v>117</v>
      </c>
      <c r="G38" s="42">
        <v>1</v>
      </c>
      <c r="H38" s="42">
        <v>1</v>
      </c>
      <c r="I38" s="42">
        <v>1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3">
        <v>99.2</v>
      </c>
      <c r="P38" s="44">
        <v>0.3</v>
      </c>
      <c r="Q38" s="3"/>
    </row>
    <row r="39" spans="1:17" ht="24" customHeight="1">
      <c r="A39" s="63" t="s">
        <v>48</v>
      </c>
      <c r="B39" s="64">
        <v>150</v>
      </c>
      <c r="C39" s="65">
        <v>86</v>
      </c>
      <c r="D39" s="65">
        <v>64</v>
      </c>
      <c r="E39" s="65">
        <v>83</v>
      </c>
      <c r="F39" s="65">
        <v>63</v>
      </c>
      <c r="G39" s="65">
        <v>1</v>
      </c>
      <c r="H39" s="65">
        <v>0</v>
      </c>
      <c r="I39" s="65">
        <v>0</v>
      </c>
      <c r="J39" s="65">
        <v>0</v>
      </c>
      <c r="K39" s="65">
        <v>2</v>
      </c>
      <c r="L39" s="65">
        <v>1</v>
      </c>
      <c r="M39" s="65">
        <v>0</v>
      </c>
      <c r="N39" s="65">
        <v>0</v>
      </c>
      <c r="O39" s="66">
        <v>97.3</v>
      </c>
      <c r="P39" s="74">
        <v>0</v>
      </c>
      <c r="Q39" s="3"/>
    </row>
    <row r="40" spans="1:17" s="54" customFormat="1" ht="24" customHeight="1">
      <c r="A40" s="68" t="s">
        <v>49</v>
      </c>
      <c r="B40" s="69">
        <f>SUM(B41:B44)</f>
        <v>577</v>
      </c>
      <c r="C40" s="72">
        <f>SUM(C41:C44)</f>
        <v>281</v>
      </c>
      <c r="D40" s="72">
        <f aca="true" t="shared" si="4" ref="D40:M40">SUM(D41:D44)</f>
        <v>296</v>
      </c>
      <c r="E40" s="72">
        <f t="shared" si="4"/>
        <v>257</v>
      </c>
      <c r="F40" s="72">
        <f t="shared" si="4"/>
        <v>287</v>
      </c>
      <c r="G40" s="72">
        <f t="shared" si="4"/>
        <v>14</v>
      </c>
      <c r="H40" s="72">
        <f t="shared" si="4"/>
        <v>2</v>
      </c>
      <c r="I40" s="72">
        <f t="shared" si="4"/>
        <v>6</v>
      </c>
      <c r="J40" s="72">
        <f t="shared" si="4"/>
        <v>5</v>
      </c>
      <c r="K40" s="72">
        <f t="shared" si="4"/>
        <v>4</v>
      </c>
      <c r="L40" s="72">
        <f t="shared" si="4"/>
        <v>2</v>
      </c>
      <c r="M40" s="72">
        <f t="shared" si="4"/>
        <v>3</v>
      </c>
      <c r="N40" s="72">
        <f>SUM(N41:N44)</f>
        <v>2</v>
      </c>
      <c r="O40" s="70">
        <v>94.3</v>
      </c>
      <c r="P40" s="70">
        <v>2.8</v>
      </c>
      <c r="Q40" s="53"/>
    </row>
    <row r="41" spans="1:17" ht="24" customHeight="1">
      <c r="A41" s="61" t="s">
        <v>50</v>
      </c>
      <c r="B41" s="62">
        <v>83</v>
      </c>
      <c r="C41" s="42">
        <v>42</v>
      </c>
      <c r="D41" s="42">
        <v>41</v>
      </c>
      <c r="E41" s="42">
        <v>37</v>
      </c>
      <c r="F41" s="42">
        <v>38</v>
      </c>
      <c r="G41" s="42">
        <v>2</v>
      </c>
      <c r="H41" s="42">
        <v>0</v>
      </c>
      <c r="I41" s="42">
        <v>3</v>
      </c>
      <c r="J41" s="42">
        <v>3</v>
      </c>
      <c r="K41" s="42">
        <v>0</v>
      </c>
      <c r="L41" s="42">
        <v>0</v>
      </c>
      <c r="M41" s="42">
        <v>0</v>
      </c>
      <c r="N41" s="42">
        <v>0</v>
      </c>
      <c r="O41" s="43">
        <v>90.4</v>
      </c>
      <c r="P41" s="43">
        <v>7.2</v>
      </c>
      <c r="Q41" s="3"/>
    </row>
    <row r="42" spans="1:17" ht="24" customHeight="1">
      <c r="A42" s="61" t="s">
        <v>51</v>
      </c>
      <c r="B42" s="62">
        <v>195</v>
      </c>
      <c r="C42" s="42">
        <v>85</v>
      </c>
      <c r="D42" s="42">
        <v>110</v>
      </c>
      <c r="E42" s="42">
        <v>78</v>
      </c>
      <c r="F42" s="42">
        <v>109</v>
      </c>
      <c r="G42" s="42">
        <v>5</v>
      </c>
      <c r="H42" s="42">
        <v>0</v>
      </c>
      <c r="I42" s="42">
        <v>0</v>
      </c>
      <c r="J42" s="42">
        <v>0</v>
      </c>
      <c r="K42" s="42">
        <v>2</v>
      </c>
      <c r="L42" s="42">
        <v>1</v>
      </c>
      <c r="M42" s="42">
        <v>0</v>
      </c>
      <c r="N42" s="42">
        <v>0</v>
      </c>
      <c r="O42" s="43">
        <v>95.9</v>
      </c>
      <c r="P42" s="71">
        <v>0</v>
      </c>
      <c r="Q42" s="3"/>
    </row>
    <row r="43" spans="1:17" ht="24" customHeight="1">
      <c r="A43" s="61" t="s">
        <v>52</v>
      </c>
      <c r="B43" s="62">
        <v>134</v>
      </c>
      <c r="C43" s="42">
        <v>71</v>
      </c>
      <c r="D43" s="42">
        <v>63</v>
      </c>
      <c r="E43" s="42">
        <v>62</v>
      </c>
      <c r="F43" s="42">
        <v>60</v>
      </c>
      <c r="G43" s="42">
        <v>5</v>
      </c>
      <c r="H43" s="42">
        <v>0</v>
      </c>
      <c r="I43" s="42">
        <v>3</v>
      </c>
      <c r="J43" s="42">
        <v>2</v>
      </c>
      <c r="K43" s="42">
        <v>1</v>
      </c>
      <c r="L43" s="42">
        <v>1</v>
      </c>
      <c r="M43" s="42">
        <v>0</v>
      </c>
      <c r="N43" s="42">
        <v>0</v>
      </c>
      <c r="O43" s="43">
        <v>91</v>
      </c>
      <c r="P43" s="44">
        <v>3.7</v>
      </c>
      <c r="Q43" s="3"/>
    </row>
    <row r="44" spans="1:17" ht="24" customHeight="1">
      <c r="A44" s="63" t="s">
        <v>53</v>
      </c>
      <c r="B44" s="64">
        <v>165</v>
      </c>
      <c r="C44" s="65">
        <v>83</v>
      </c>
      <c r="D44" s="65">
        <v>82</v>
      </c>
      <c r="E44" s="65">
        <v>80</v>
      </c>
      <c r="F44" s="65">
        <v>80</v>
      </c>
      <c r="G44" s="65">
        <v>2</v>
      </c>
      <c r="H44" s="65">
        <v>2</v>
      </c>
      <c r="I44" s="65">
        <v>0</v>
      </c>
      <c r="J44" s="65">
        <v>0</v>
      </c>
      <c r="K44" s="65">
        <v>1</v>
      </c>
      <c r="L44" s="65">
        <v>0</v>
      </c>
      <c r="M44" s="65">
        <v>3</v>
      </c>
      <c r="N44" s="65">
        <v>2</v>
      </c>
      <c r="O44" s="66">
        <v>97</v>
      </c>
      <c r="P44" s="67">
        <v>3</v>
      </c>
      <c r="Q44" s="3"/>
    </row>
    <row r="45" spans="1:17" s="54" customFormat="1" ht="24" customHeight="1">
      <c r="A45" s="68" t="s">
        <v>54</v>
      </c>
      <c r="B45" s="69">
        <f>SUM(B46)</f>
        <v>300</v>
      </c>
      <c r="C45" s="72">
        <f aca="true" t="shared" si="5" ref="C45:N45">SUM(C46)</f>
        <v>161</v>
      </c>
      <c r="D45" s="72">
        <f t="shared" si="5"/>
        <v>139</v>
      </c>
      <c r="E45" s="72">
        <f t="shared" si="5"/>
        <v>154</v>
      </c>
      <c r="F45" s="72">
        <f t="shared" si="5"/>
        <v>137</v>
      </c>
      <c r="G45" s="72">
        <f t="shared" si="5"/>
        <v>1</v>
      </c>
      <c r="H45" s="72">
        <f t="shared" si="5"/>
        <v>0</v>
      </c>
      <c r="I45" s="72">
        <f t="shared" si="5"/>
        <v>5</v>
      </c>
      <c r="J45" s="72">
        <f t="shared" si="5"/>
        <v>1</v>
      </c>
      <c r="K45" s="72">
        <f t="shared" si="5"/>
        <v>1</v>
      </c>
      <c r="L45" s="72">
        <f t="shared" si="5"/>
        <v>1</v>
      </c>
      <c r="M45" s="72">
        <f t="shared" si="5"/>
        <v>0</v>
      </c>
      <c r="N45" s="72">
        <f t="shared" si="5"/>
        <v>0</v>
      </c>
      <c r="O45" s="70">
        <v>97</v>
      </c>
      <c r="P45" s="70">
        <v>2</v>
      </c>
      <c r="Q45" s="53"/>
    </row>
    <row r="46" spans="1:17" ht="24" customHeight="1">
      <c r="A46" s="75" t="s">
        <v>55</v>
      </c>
      <c r="B46" s="76">
        <v>300</v>
      </c>
      <c r="C46" s="77">
        <v>161</v>
      </c>
      <c r="D46" s="77">
        <v>139</v>
      </c>
      <c r="E46" s="77">
        <v>154</v>
      </c>
      <c r="F46" s="77">
        <v>137</v>
      </c>
      <c r="G46" s="77">
        <v>1</v>
      </c>
      <c r="H46" s="77">
        <v>0</v>
      </c>
      <c r="I46" s="77">
        <v>5</v>
      </c>
      <c r="J46" s="77">
        <v>1</v>
      </c>
      <c r="K46" s="77">
        <v>1</v>
      </c>
      <c r="L46" s="77">
        <v>1</v>
      </c>
      <c r="M46" s="77">
        <v>0</v>
      </c>
      <c r="N46" s="77">
        <v>0</v>
      </c>
      <c r="O46" s="78">
        <v>97</v>
      </c>
      <c r="P46" s="79">
        <v>2</v>
      </c>
      <c r="Q46" s="3"/>
    </row>
    <row r="47" spans="1:17" ht="12" customHeight="1">
      <c r="A47" s="80" t="s">
        <v>56</v>
      </c>
      <c r="B47" s="80"/>
      <c r="C47" s="80"/>
      <c r="D47" s="80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3"/>
    </row>
    <row r="48" spans="1:17" ht="12" customHeight="1">
      <c r="A48" s="80" t="s">
        <v>57</v>
      </c>
      <c r="B48" s="80"/>
      <c r="C48" s="80"/>
      <c r="D48" s="80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  <c r="P48" s="4"/>
      <c r="Q48" s="3"/>
    </row>
    <row r="49" spans="1:17" ht="12" customHeight="1">
      <c r="A49" s="80"/>
      <c r="B49" s="3"/>
      <c r="C49" s="80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  <c r="P49" s="4"/>
      <c r="Q49" s="3"/>
    </row>
    <row r="50" spans="1:17" ht="12" customHeight="1">
      <c r="A50" s="80"/>
      <c r="B50" s="3"/>
      <c r="C50" s="80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3"/>
    </row>
    <row r="51" spans="1:17" ht="12" customHeight="1">
      <c r="A51" s="80"/>
      <c r="B51" s="3"/>
      <c r="C51" s="80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3"/>
    </row>
    <row r="52" spans="1:17" ht="12" customHeight="1">
      <c r="A52" s="80"/>
      <c r="B52" s="3"/>
      <c r="C52" s="80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3"/>
    </row>
    <row r="53" spans="1:17" ht="12" customHeight="1">
      <c r="A53" s="80"/>
      <c r="B53" s="3"/>
      <c r="C53" s="80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3"/>
    </row>
    <row r="54" ht="12" customHeight="1">
      <c r="A54" s="80"/>
    </row>
    <row r="55" ht="12" customHeight="1">
      <c r="A55" s="82"/>
    </row>
    <row r="56" ht="12" customHeight="1">
      <c r="A56" s="82"/>
    </row>
    <row r="57" ht="12" customHeight="1">
      <c r="A57" s="82"/>
    </row>
    <row r="58" ht="12" customHeight="1">
      <c r="A58" s="82"/>
    </row>
    <row r="59" ht="12" customHeight="1">
      <c r="A59" s="82"/>
    </row>
    <row r="60" ht="12" customHeight="1">
      <c r="A60" s="82"/>
    </row>
    <row r="61" ht="12" customHeight="1">
      <c r="A61" s="82"/>
    </row>
    <row r="62" ht="12" customHeight="1">
      <c r="A62" s="82"/>
    </row>
    <row r="63" ht="12" customHeight="1">
      <c r="A63" s="82"/>
    </row>
    <row r="64" ht="12" customHeight="1">
      <c r="A64" s="82"/>
    </row>
    <row r="65" ht="12" customHeight="1">
      <c r="A65" s="82"/>
    </row>
    <row r="66" ht="12" customHeight="1">
      <c r="A66" s="82"/>
    </row>
  </sheetData>
  <sheetProtection/>
  <mergeCells count="7">
    <mergeCell ref="O5:O7"/>
    <mergeCell ref="A4:A7"/>
    <mergeCell ref="B4:D6"/>
    <mergeCell ref="E4:F6"/>
    <mergeCell ref="I4:J6"/>
    <mergeCell ref="K4:L6"/>
    <mergeCell ref="G5:H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66"/>
  <sheetViews>
    <sheetView showGridLines="0" zoomScalePageLayoutView="0" workbookViewId="0" topLeftCell="A1">
      <selection activeCell="A1" sqref="A1"/>
    </sheetView>
  </sheetViews>
  <sheetFormatPr defaultColWidth="10.66015625" defaultRowHeight="12" customHeight="1"/>
  <cols>
    <col min="1" max="1" width="10.5" style="5" customWidth="1"/>
    <col min="2" max="2" width="6" style="5" customWidth="1"/>
    <col min="3" max="6" width="5.33203125" style="5" customWidth="1"/>
    <col min="7" max="12" width="4.66015625" style="5" customWidth="1"/>
    <col min="13" max="14" width="6.91015625" style="5" bestFit="1" customWidth="1"/>
    <col min="15" max="15" width="5.08203125" style="81" bestFit="1" customWidth="1"/>
    <col min="16" max="16" width="4.66015625" style="81" customWidth="1"/>
    <col min="17" max="16384" width="10.66015625" style="5" customWidth="1"/>
  </cols>
  <sheetData>
    <row r="1" spans="1:4" ht="19.5" customHeight="1">
      <c r="A1" s="83"/>
      <c r="B1" s="84"/>
      <c r="C1" s="84"/>
      <c r="D1" s="84"/>
    </row>
    <row r="2" spans="1:16" ht="15.75" customHeight="1">
      <c r="A2" s="85" t="s">
        <v>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 t="s">
        <v>59</v>
      </c>
      <c r="O2" s="88"/>
      <c r="P2" s="88"/>
    </row>
    <row r="3" spans="1:16" ht="12" customHeight="1" thickBot="1">
      <c r="A3" s="89"/>
      <c r="B3" s="90"/>
      <c r="C3" s="90"/>
      <c r="D3" s="90"/>
      <c r="N3" s="91"/>
      <c r="O3" s="91"/>
      <c r="P3" s="91"/>
    </row>
    <row r="4" spans="1:16" ht="12" customHeight="1" thickTop="1">
      <c r="A4" s="92" t="s">
        <v>60</v>
      </c>
      <c r="B4" s="12" t="s">
        <v>3</v>
      </c>
      <c r="C4" s="13"/>
      <c r="D4" s="11"/>
      <c r="E4" s="12" t="s">
        <v>4</v>
      </c>
      <c r="F4" s="11"/>
      <c r="G4" s="14" t="s">
        <v>5</v>
      </c>
      <c r="H4" s="15"/>
      <c r="I4" s="12" t="s">
        <v>6</v>
      </c>
      <c r="J4" s="11"/>
      <c r="K4" s="12" t="s">
        <v>7</v>
      </c>
      <c r="L4" s="11"/>
      <c r="M4" s="93" t="s">
        <v>8</v>
      </c>
      <c r="N4" s="93"/>
      <c r="O4" s="94" t="s">
        <v>9</v>
      </c>
      <c r="P4" s="95"/>
    </row>
    <row r="5" spans="1:16" ht="12" customHeight="1">
      <c r="A5" s="96"/>
      <c r="B5" s="20"/>
      <c r="C5" s="21"/>
      <c r="D5" s="19"/>
      <c r="E5" s="20"/>
      <c r="F5" s="19"/>
      <c r="G5" s="22" t="s">
        <v>10</v>
      </c>
      <c r="H5" s="23"/>
      <c r="I5" s="20"/>
      <c r="J5" s="19"/>
      <c r="K5" s="20"/>
      <c r="L5" s="19"/>
      <c r="M5" s="97" t="s">
        <v>11</v>
      </c>
      <c r="N5" s="97" t="s">
        <v>12</v>
      </c>
      <c r="O5" s="98" t="s">
        <v>13</v>
      </c>
      <c r="P5" s="99" t="s">
        <v>14</v>
      </c>
    </row>
    <row r="6" spans="1:16" ht="12" customHeight="1">
      <c r="A6" s="96"/>
      <c r="B6" s="27"/>
      <c r="C6" s="28"/>
      <c r="D6" s="29"/>
      <c r="E6" s="27"/>
      <c r="F6" s="29"/>
      <c r="G6" s="30" t="s">
        <v>15</v>
      </c>
      <c r="H6" s="31"/>
      <c r="I6" s="27"/>
      <c r="J6" s="29"/>
      <c r="K6" s="27"/>
      <c r="L6" s="29"/>
      <c r="M6" s="100" t="s">
        <v>61</v>
      </c>
      <c r="N6" s="100" t="s">
        <v>61</v>
      </c>
      <c r="O6" s="101"/>
      <c r="P6" s="102" t="s">
        <v>17</v>
      </c>
    </row>
    <row r="7" spans="1:16" ht="12" customHeight="1">
      <c r="A7" s="103"/>
      <c r="B7" s="104" t="s">
        <v>18</v>
      </c>
      <c r="C7" s="105" t="s">
        <v>19</v>
      </c>
      <c r="D7" s="105" t="s">
        <v>20</v>
      </c>
      <c r="E7" s="105" t="s">
        <v>19</v>
      </c>
      <c r="F7" s="105" t="s">
        <v>20</v>
      </c>
      <c r="G7" s="105" t="s">
        <v>19</v>
      </c>
      <c r="H7" s="105" t="s">
        <v>20</v>
      </c>
      <c r="I7" s="105" t="s">
        <v>19</v>
      </c>
      <c r="J7" s="105" t="s">
        <v>20</v>
      </c>
      <c r="K7" s="105" t="s">
        <v>19</v>
      </c>
      <c r="L7" s="105" t="s">
        <v>20</v>
      </c>
      <c r="M7" s="105" t="s">
        <v>62</v>
      </c>
      <c r="N7" s="105" t="s">
        <v>62</v>
      </c>
      <c r="O7" s="106"/>
      <c r="P7" s="107"/>
    </row>
    <row r="8" spans="1:16" s="54" customFormat="1" ht="24" customHeight="1">
      <c r="A8" s="108" t="s">
        <v>63</v>
      </c>
      <c r="B8" s="109">
        <f aca="true" t="shared" si="0" ref="B8:L8">SUM(B9:B16)</f>
        <v>593</v>
      </c>
      <c r="C8" s="110">
        <f t="shared" si="0"/>
        <v>299</v>
      </c>
      <c r="D8" s="110">
        <f t="shared" si="0"/>
        <v>294</v>
      </c>
      <c r="E8" s="110">
        <f t="shared" si="0"/>
        <v>295</v>
      </c>
      <c r="F8" s="110">
        <f t="shared" si="0"/>
        <v>287</v>
      </c>
      <c r="G8" s="110">
        <f t="shared" si="0"/>
        <v>0</v>
      </c>
      <c r="H8" s="110">
        <f t="shared" si="0"/>
        <v>5</v>
      </c>
      <c r="I8" s="110">
        <f t="shared" si="0"/>
        <v>3</v>
      </c>
      <c r="J8" s="110">
        <f t="shared" si="0"/>
        <v>1</v>
      </c>
      <c r="K8" s="110">
        <f t="shared" si="0"/>
        <v>1</v>
      </c>
      <c r="L8" s="110">
        <f t="shared" si="0"/>
        <v>1</v>
      </c>
      <c r="M8" s="110">
        <v>3</v>
      </c>
      <c r="N8" s="110">
        <f>SUM(N9:N16)</f>
        <v>0</v>
      </c>
      <c r="O8" s="111">
        <v>98.1</v>
      </c>
      <c r="P8" s="111">
        <v>1.2</v>
      </c>
    </row>
    <row r="9" spans="1:16" ht="24" customHeight="1">
      <c r="A9" s="112" t="s">
        <v>64</v>
      </c>
      <c r="B9" s="113">
        <v>46</v>
      </c>
      <c r="C9" s="114">
        <v>17</v>
      </c>
      <c r="D9" s="114">
        <v>29</v>
      </c>
      <c r="E9" s="114">
        <v>17</v>
      </c>
      <c r="F9" s="114">
        <v>28</v>
      </c>
      <c r="G9" s="114">
        <v>0</v>
      </c>
      <c r="H9" s="114">
        <v>1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40">
        <v>0</v>
      </c>
      <c r="O9" s="115">
        <v>97.8</v>
      </c>
      <c r="P9" s="40">
        <v>0</v>
      </c>
    </row>
    <row r="10" spans="1:16" ht="24" customHeight="1">
      <c r="A10" s="112" t="s">
        <v>65</v>
      </c>
      <c r="B10" s="113">
        <v>100</v>
      </c>
      <c r="C10" s="114">
        <v>52</v>
      </c>
      <c r="D10" s="114">
        <v>48</v>
      </c>
      <c r="E10" s="114">
        <v>51</v>
      </c>
      <c r="F10" s="114">
        <v>47</v>
      </c>
      <c r="G10" s="114">
        <v>0</v>
      </c>
      <c r="H10" s="114">
        <v>0</v>
      </c>
      <c r="I10" s="114">
        <v>1</v>
      </c>
      <c r="J10" s="114">
        <v>0</v>
      </c>
      <c r="K10" s="114">
        <v>0</v>
      </c>
      <c r="L10" s="114">
        <v>1</v>
      </c>
      <c r="M10" s="114">
        <v>0</v>
      </c>
      <c r="N10" s="40">
        <v>0</v>
      </c>
      <c r="O10" s="115">
        <v>98</v>
      </c>
      <c r="P10" s="116">
        <v>1</v>
      </c>
    </row>
    <row r="11" spans="1:16" ht="24" customHeight="1">
      <c r="A11" s="112" t="s">
        <v>66</v>
      </c>
      <c r="B11" s="113">
        <v>26</v>
      </c>
      <c r="C11" s="114">
        <v>16</v>
      </c>
      <c r="D11" s="114">
        <v>10</v>
      </c>
      <c r="E11" s="114">
        <v>16</v>
      </c>
      <c r="F11" s="114">
        <v>10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40">
        <v>0</v>
      </c>
      <c r="O11" s="115">
        <v>100</v>
      </c>
      <c r="P11" s="40">
        <v>0</v>
      </c>
    </row>
    <row r="12" spans="1:16" ht="24" customHeight="1">
      <c r="A12" s="112" t="s">
        <v>67</v>
      </c>
      <c r="B12" s="113">
        <v>63</v>
      </c>
      <c r="C12" s="114">
        <v>30</v>
      </c>
      <c r="D12" s="114">
        <v>33</v>
      </c>
      <c r="E12" s="114">
        <v>30</v>
      </c>
      <c r="F12" s="114">
        <v>33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40">
        <v>0</v>
      </c>
      <c r="O12" s="115">
        <v>100</v>
      </c>
      <c r="P12" s="40">
        <v>0</v>
      </c>
    </row>
    <row r="13" spans="1:16" ht="24" customHeight="1">
      <c r="A13" s="112" t="s">
        <v>68</v>
      </c>
      <c r="B13" s="113">
        <v>56</v>
      </c>
      <c r="C13" s="114">
        <v>27</v>
      </c>
      <c r="D13" s="114">
        <v>29</v>
      </c>
      <c r="E13" s="114">
        <v>26</v>
      </c>
      <c r="F13" s="114">
        <v>29</v>
      </c>
      <c r="G13" s="114">
        <v>0</v>
      </c>
      <c r="H13" s="114">
        <v>0</v>
      </c>
      <c r="I13" s="114">
        <v>0</v>
      </c>
      <c r="J13" s="114">
        <v>0</v>
      </c>
      <c r="K13" s="114">
        <v>1</v>
      </c>
      <c r="L13" s="114">
        <v>0</v>
      </c>
      <c r="M13" s="114">
        <v>2</v>
      </c>
      <c r="N13" s="40">
        <v>0</v>
      </c>
      <c r="O13" s="115">
        <v>98.2</v>
      </c>
      <c r="P13" s="116">
        <v>3.6</v>
      </c>
    </row>
    <row r="14" spans="1:16" ht="24" customHeight="1">
      <c r="A14" s="112" t="s">
        <v>69</v>
      </c>
      <c r="B14" s="113">
        <v>72</v>
      </c>
      <c r="C14" s="114">
        <v>33</v>
      </c>
      <c r="D14" s="114">
        <v>39</v>
      </c>
      <c r="E14" s="114">
        <v>33</v>
      </c>
      <c r="F14" s="114">
        <v>36</v>
      </c>
      <c r="G14" s="114">
        <v>0</v>
      </c>
      <c r="H14" s="114">
        <v>3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40">
        <v>0</v>
      </c>
      <c r="O14" s="115">
        <v>95.8</v>
      </c>
      <c r="P14" s="40">
        <v>0</v>
      </c>
    </row>
    <row r="15" spans="1:16" ht="24" customHeight="1">
      <c r="A15" s="112" t="s">
        <v>70</v>
      </c>
      <c r="B15" s="113">
        <v>58</v>
      </c>
      <c r="C15" s="114">
        <v>23</v>
      </c>
      <c r="D15" s="114">
        <v>35</v>
      </c>
      <c r="E15" s="114">
        <v>23</v>
      </c>
      <c r="F15" s="114">
        <v>34</v>
      </c>
      <c r="G15" s="114">
        <v>0</v>
      </c>
      <c r="H15" s="114">
        <v>1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40">
        <v>0</v>
      </c>
      <c r="O15" s="115">
        <v>98.3</v>
      </c>
      <c r="P15" s="40">
        <v>0</v>
      </c>
    </row>
    <row r="16" spans="1:16" ht="24" customHeight="1">
      <c r="A16" s="117" t="s">
        <v>71</v>
      </c>
      <c r="B16" s="118">
        <v>172</v>
      </c>
      <c r="C16" s="119">
        <v>101</v>
      </c>
      <c r="D16" s="119">
        <v>71</v>
      </c>
      <c r="E16" s="119">
        <v>99</v>
      </c>
      <c r="F16" s="119">
        <v>70</v>
      </c>
      <c r="G16" s="119">
        <v>0</v>
      </c>
      <c r="H16" s="119">
        <v>0</v>
      </c>
      <c r="I16" s="119">
        <v>2</v>
      </c>
      <c r="J16" s="119">
        <v>1</v>
      </c>
      <c r="K16" s="119">
        <v>0</v>
      </c>
      <c r="L16" s="119">
        <v>0</v>
      </c>
      <c r="M16" s="119">
        <v>1</v>
      </c>
      <c r="N16" s="120">
        <v>0</v>
      </c>
      <c r="O16" s="121">
        <v>98.3</v>
      </c>
      <c r="P16" s="122">
        <v>2.3</v>
      </c>
    </row>
    <row r="17" spans="1:16" s="54" customFormat="1" ht="24" customHeight="1">
      <c r="A17" s="108" t="s">
        <v>72</v>
      </c>
      <c r="B17" s="109">
        <f>SUM(B18:B25)</f>
        <v>828</v>
      </c>
      <c r="C17" s="123">
        <f aca="true" t="shared" si="1" ref="C17:N17">SUM(C18:C25)</f>
        <v>413</v>
      </c>
      <c r="D17" s="123">
        <f t="shared" si="1"/>
        <v>415</v>
      </c>
      <c r="E17" s="123">
        <f t="shared" si="1"/>
        <v>403</v>
      </c>
      <c r="F17" s="123">
        <f t="shared" si="1"/>
        <v>398</v>
      </c>
      <c r="G17" s="123">
        <f t="shared" si="1"/>
        <v>4</v>
      </c>
      <c r="H17" s="123">
        <f t="shared" si="1"/>
        <v>5</v>
      </c>
      <c r="I17" s="123">
        <f t="shared" si="1"/>
        <v>5</v>
      </c>
      <c r="J17" s="123">
        <f t="shared" si="1"/>
        <v>10</v>
      </c>
      <c r="K17" s="123">
        <f t="shared" si="1"/>
        <v>1</v>
      </c>
      <c r="L17" s="123">
        <f t="shared" si="1"/>
        <v>2</v>
      </c>
      <c r="M17" s="123">
        <f t="shared" si="1"/>
        <v>1</v>
      </c>
      <c r="N17" s="123">
        <f t="shared" si="1"/>
        <v>1</v>
      </c>
      <c r="O17" s="124">
        <v>96.7</v>
      </c>
      <c r="P17" s="124">
        <v>2</v>
      </c>
    </row>
    <row r="18" spans="1:16" ht="24" customHeight="1">
      <c r="A18" s="112" t="s">
        <v>73</v>
      </c>
      <c r="B18" s="113">
        <v>143</v>
      </c>
      <c r="C18" s="114">
        <v>69</v>
      </c>
      <c r="D18" s="114">
        <v>74</v>
      </c>
      <c r="E18" s="114">
        <v>67</v>
      </c>
      <c r="F18" s="114">
        <v>70</v>
      </c>
      <c r="G18" s="114">
        <v>1</v>
      </c>
      <c r="H18" s="114">
        <v>1</v>
      </c>
      <c r="I18" s="114">
        <v>0</v>
      </c>
      <c r="J18" s="114">
        <v>3</v>
      </c>
      <c r="K18" s="114">
        <v>1</v>
      </c>
      <c r="L18" s="114">
        <v>0</v>
      </c>
      <c r="M18" s="114">
        <v>0</v>
      </c>
      <c r="N18" s="40">
        <v>0</v>
      </c>
      <c r="O18" s="115">
        <v>95.8</v>
      </c>
      <c r="P18" s="116">
        <v>2.1</v>
      </c>
    </row>
    <row r="19" spans="1:16" ht="24" customHeight="1">
      <c r="A19" s="112" t="s">
        <v>74</v>
      </c>
      <c r="B19" s="113">
        <v>292</v>
      </c>
      <c r="C19" s="114">
        <v>151</v>
      </c>
      <c r="D19" s="114">
        <v>141</v>
      </c>
      <c r="E19" s="114">
        <v>147</v>
      </c>
      <c r="F19" s="114">
        <v>132</v>
      </c>
      <c r="G19" s="114">
        <v>2</v>
      </c>
      <c r="H19" s="114">
        <v>3</v>
      </c>
      <c r="I19" s="114">
        <v>2</v>
      </c>
      <c r="J19" s="114">
        <v>5</v>
      </c>
      <c r="K19" s="114">
        <v>0</v>
      </c>
      <c r="L19" s="114">
        <v>1</v>
      </c>
      <c r="M19" s="114">
        <v>0</v>
      </c>
      <c r="N19" s="40">
        <v>0</v>
      </c>
      <c r="O19" s="115">
        <v>95.5</v>
      </c>
      <c r="P19" s="116">
        <v>2.4</v>
      </c>
    </row>
    <row r="20" spans="1:16" ht="24" customHeight="1">
      <c r="A20" s="112" t="s">
        <v>75</v>
      </c>
      <c r="B20" s="113">
        <v>48</v>
      </c>
      <c r="C20" s="114">
        <v>23</v>
      </c>
      <c r="D20" s="114">
        <v>25</v>
      </c>
      <c r="E20" s="114">
        <v>21</v>
      </c>
      <c r="F20" s="114">
        <v>25</v>
      </c>
      <c r="G20" s="114">
        <v>0</v>
      </c>
      <c r="H20" s="114">
        <v>0</v>
      </c>
      <c r="I20" s="114">
        <v>2</v>
      </c>
      <c r="J20" s="114">
        <v>0</v>
      </c>
      <c r="K20" s="114">
        <v>0</v>
      </c>
      <c r="L20" s="114">
        <v>0</v>
      </c>
      <c r="M20" s="114">
        <v>0</v>
      </c>
      <c r="N20" s="40">
        <v>0</v>
      </c>
      <c r="O20" s="115">
        <v>95.8</v>
      </c>
      <c r="P20" s="116">
        <v>4.2</v>
      </c>
    </row>
    <row r="21" spans="1:16" ht="24" customHeight="1">
      <c r="A21" s="112" t="s">
        <v>76</v>
      </c>
      <c r="B21" s="113">
        <v>108</v>
      </c>
      <c r="C21" s="114">
        <v>53</v>
      </c>
      <c r="D21" s="114">
        <v>55</v>
      </c>
      <c r="E21" s="114">
        <v>53</v>
      </c>
      <c r="F21" s="114">
        <v>54</v>
      </c>
      <c r="G21" s="114">
        <v>0</v>
      </c>
      <c r="H21" s="114">
        <v>1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40">
        <v>1</v>
      </c>
      <c r="O21" s="115">
        <v>99.1</v>
      </c>
      <c r="P21" s="116">
        <v>0.9</v>
      </c>
    </row>
    <row r="22" spans="1:16" ht="24" customHeight="1">
      <c r="A22" s="112" t="s">
        <v>77</v>
      </c>
      <c r="B22" s="113">
        <v>58</v>
      </c>
      <c r="C22" s="114">
        <v>27</v>
      </c>
      <c r="D22" s="114">
        <v>31</v>
      </c>
      <c r="E22" s="114">
        <v>27</v>
      </c>
      <c r="F22" s="114">
        <v>31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40">
        <v>0</v>
      </c>
      <c r="O22" s="115">
        <v>100</v>
      </c>
      <c r="P22" s="40">
        <v>0</v>
      </c>
    </row>
    <row r="23" spans="1:16" ht="24" customHeight="1">
      <c r="A23" s="112" t="s">
        <v>78</v>
      </c>
      <c r="B23" s="113">
        <v>70</v>
      </c>
      <c r="C23" s="114">
        <v>37</v>
      </c>
      <c r="D23" s="114">
        <v>33</v>
      </c>
      <c r="E23" s="114">
        <v>36</v>
      </c>
      <c r="F23" s="114">
        <v>31</v>
      </c>
      <c r="G23" s="114">
        <v>0</v>
      </c>
      <c r="H23" s="114">
        <v>0</v>
      </c>
      <c r="I23" s="114">
        <v>1</v>
      </c>
      <c r="J23" s="114">
        <v>1</v>
      </c>
      <c r="K23" s="114">
        <v>0</v>
      </c>
      <c r="L23" s="114">
        <v>1</v>
      </c>
      <c r="M23" s="114">
        <v>0</v>
      </c>
      <c r="N23" s="40">
        <v>0</v>
      </c>
      <c r="O23" s="115">
        <v>95.7</v>
      </c>
      <c r="P23" s="116">
        <v>2.9</v>
      </c>
    </row>
    <row r="24" spans="1:16" ht="24" customHeight="1">
      <c r="A24" s="112" t="s">
        <v>79</v>
      </c>
      <c r="B24" s="113">
        <v>38</v>
      </c>
      <c r="C24" s="114">
        <v>17</v>
      </c>
      <c r="D24" s="114">
        <v>21</v>
      </c>
      <c r="E24" s="114">
        <v>17</v>
      </c>
      <c r="F24" s="114">
        <v>20</v>
      </c>
      <c r="G24" s="114">
        <v>0</v>
      </c>
      <c r="H24" s="114">
        <v>0</v>
      </c>
      <c r="I24" s="114">
        <v>0</v>
      </c>
      <c r="J24" s="114">
        <v>1</v>
      </c>
      <c r="K24" s="114">
        <v>0</v>
      </c>
      <c r="L24" s="114">
        <v>0</v>
      </c>
      <c r="M24" s="114">
        <v>1</v>
      </c>
      <c r="N24" s="40">
        <v>0</v>
      </c>
      <c r="O24" s="115">
        <v>97.4</v>
      </c>
      <c r="P24" s="116">
        <v>5.3</v>
      </c>
    </row>
    <row r="25" spans="1:16" ht="24" customHeight="1">
      <c r="A25" s="117" t="s">
        <v>80</v>
      </c>
      <c r="B25" s="118">
        <v>71</v>
      </c>
      <c r="C25" s="119">
        <v>36</v>
      </c>
      <c r="D25" s="119">
        <v>35</v>
      </c>
      <c r="E25" s="119">
        <v>35</v>
      </c>
      <c r="F25" s="119">
        <v>35</v>
      </c>
      <c r="G25" s="119">
        <v>1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20">
        <v>0</v>
      </c>
      <c r="O25" s="121">
        <v>98.6</v>
      </c>
      <c r="P25" s="40">
        <v>0</v>
      </c>
    </row>
    <row r="26" spans="1:16" s="54" customFormat="1" ht="24" customHeight="1">
      <c r="A26" s="108" t="s">
        <v>81</v>
      </c>
      <c r="B26" s="109">
        <f>SUM(B27:B29)</f>
        <v>164</v>
      </c>
      <c r="C26" s="123">
        <f aca="true" t="shared" si="2" ref="C26:N26">SUM(C27:C29)</f>
        <v>79</v>
      </c>
      <c r="D26" s="123">
        <f t="shared" si="2"/>
        <v>85</v>
      </c>
      <c r="E26" s="123">
        <f t="shared" si="2"/>
        <v>79</v>
      </c>
      <c r="F26" s="123">
        <f t="shared" si="2"/>
        <v>83</v>
      </c>
      <c r="G26" s="123">
        <f t="shared" si="2"/>
        <v>0</v>
      </c>
      <c r="H26" s="123">
        <f t="shared" si="2"/>
        <v>2</v>
      </c>
      <c r="I26" s="123">
        <f t="shared" si="2"/>
        <v>0</v>
      </c>
      <c r="J26" s="123">
        <f t="shared" si="2"/>
        <v>0</v>
      </c>
      <c r="K26" s="123">
        <f t="shared" si="2"/>
        <v>0</v>
      </c>
      <c r="L26" s="123">
        <f t="shared" si="2"/>
        <v>0</v>
      </c>
      <c r="M26" s="123">
        <f t="shared" si="2"/>
        <v>0</v>
      </c>
      <c r="N26" s="123">
        <f t="shared" si="2"/>
        <v>1</v>
      </c>
      <c r="O26" s="124">
        <v>98.8</v>
      </c>
      <c r="P26" s="124">
        <v>0.6</v>
      </c>
    </row>
    <row r="27" spans="1:16" ht="24" customHeight="1">
      <c r="A27" s="112" t="s">
        <v>82</v>
      </c>
      <c r="B27" s="113">
        <v>57</v>
      </c>
      <c r="C27" s="114">
        <v>29</v>
      </c>
      <c r="D27" s="114">
        <v>28</v>
      </c>
      <c r="E27" s="114">
        <v>29</v>
      </c>
      <c r="F27" s="114">
        <v>26</v>
      </c>
      <c r="G27" s="114">
        <v>0</v>
      </c>
      <c r="H27" s="114">
        <v>2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40">
        <v>1</v>
      </c>
      <c r="O27" s="115">
        <v>96.5</v>
      </c>
      <c r="P27" s="116">
        <v>1.8</v>
      </c>
    </row>
    <row r="28" spans="1:16" ht="24" customHeight="1">
      <c r="A28" s="112" t="s">
        <v>83</v>
      </c>
      <c r="B28" s="113">
        <v>72</v>
      </c>
      <c r="C28" s="114">
        <v>35</v>
      </c>
      <c r="D28" s="114">
        <v>37</v>
      </c>
      <c r="E28" s="114">
        <v>35</v>
      </c>
      <c r="F28" s="114">
        <v>37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40">
        <v>0</v>
      </c>
      <c r="O28" s="115">
        <v>100</v>
      </c>
      <c r="P28" s="40">
        <v>0</v>
      </c>
    </row>
    <row r="29" spans="1:16" ht="24" customHeight="1">
      <c r="A29" s="117" t="s">
        <v>84</v>
      </c>
      <c r="B29" s="118">
        <v>35</v>
      </c>
      <c r="C29" s="119">
        <v>15</v>
      </c>
      <c r="D29" s="119">
        <v>20</v>
      </c>
      <c r="E29" s="119">
        <v>15</v>
      </c>
      <c r="F29" s="119">
        <v>20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20">
        <v>0</v>
      </c>
      <c r="O29" s="121">
        <v>100</v>
      </c>
      <c r="P29" s="40">
        <v>0</v>
      </c>
    </row>
    <row r="30" spans="1:16" s="54" customFormat="1" ht="24" customHeight="1">
      <c r="A30" s="108" t="s">
        <v>85</v>
      </c>
      <c r="B30" s="109">
        <f>SUM(B31:B32)</f>
        <v>571</v>
      </c>
      <c r="C30" s="123">
        <f aca="true" t="shared" si="3" ref="C30:N30">SUM(C31:C32)</f>
        <v>292</v>
      </c>
      <c r="D30" s="123">
        <f t="shared" si="3"/>
        <v>279</v>
      </c>
      <c r="E30" s="123">
        <f t="shared" si="3"/>
        <v>275</v>
      </c>
      <c r="F30" s="123">
        <f t="shared" si="3"/>
        <v>274</v>
      </c>
      <c r="G30" s="123">
        <f t="shared" si="3"/>
        <v>4</v>
      </c>
      <c r="H30" s="123">
        <f t="shared" si="3"/>
        <v>3</v>
      </c>
      <c r="I30" s="123">
        <f t="shared" si="3"/>
        <v>9</v>
      </c>
      <c r="J30" s="123">
        <f t="shared" si="3"/>
        <v>0</v>
      </c>
      <c r="K30" s="123">
        <f t="shared" si="3"/>
        <v>4</v>
      </c>
      <c r="L30" s="123">
        <f t="shared" si="3"/>
        <v>2</v>
      </c>
      <c r="M30" s="123">
        <f t="shared" si="3"/>
        <v>5</v>
      </c>
      <c r="N30" s="123">
        <f t="shared" si="3"/>
        <v>0</v>
      </c>
      <c r="O30" s="124">
        <v>96.1</v>
      </c>
      <c r="P30" s="124">
        <v>2.4</v>
      </c>
    </row>
    <row r="31" spans="1:16" ht="24" customHeight="1">
      <c r="A31" s="112" t="s">
        <v>86</v>
      </c>
      <c r="B31" s="113">
        <v>212</v>
      </c>
      <c r="C31" s="114">
        <v>109</v>
      </c>
      <c r="D31" s="114">
        <v>103</v>
      </c>
      <c r="E31" s="114">
        <v>106</v>
      </c>
      <c r="F31" s="114">
        <v>99</v>
      </c>
      <c r="G31" s="114">
        <v>0</v>
      </c>
      <c r="H31" s="114">
        <v>2</v>
      </c>
      <c r="I31" s="114">
        <v>1</v>
      </c>
      <c r="J31" s="114">
        <v>0</v>
      </c>
      <c r="K31" s="114">
        <v>2</v>
      </c>
      <c r="L31" s="114">
        <v>2</v>
      </c>
      <c r="M31" s="114">
        <v>1</v>
      </c>
      <c r="N31" s="40">
        <v>0</v>
      </c>
      <c r="O31" s="115">
        <v>96.7</v>
      </c>
      <c r="P31" s="116">
        <v>0.9</v>
      </c>
    </row>
    <row r="32" spans="1:16" ht="24" customHeight="1">
      <c r="A32" s="117" t="s">
        <v>87</v>
      </c>
      <c r="B32" s="118">
        <v>359</v>
      </c>
      <c r="C32" s="119">
        <v>183</v>
      </c>
      <c r="D32" s="119">
        <v>176</v>
      </c>
      <c r="E32" s="119">
        <v>169</v>
      </c>
      <c r="F32" s="119">
        <v>175</v>
      </c>
      <c r="G32" s="119">
        <v>4</v>
      </c>
      <c r="H32" s="119">
        <v>1</v>
      </c>
      <c r="I32" s="119">
        <v>8</v>
      </c>
      <c r="J32" s="119">
        <v>0</v>
      </c>
      <c r="K32" s="119">
        <v>2</v>
      </c>
      <c r="L32" s="119">
        <v>0</v>
      </c>
      <c r="M32" s="119">
        <v>4</v>
      </c>
      <c r="N32" s="120">
        <v>0</v>
      </c>
      <c r="O32" s="121">
        <v>95.8</v>
      </c>
      <c r="P32" s="122">
        <v>3.3</v>
      </c>
    </row>
    <row r="33" spans="1:16" s="54" customFormat="1" ht="24" customHeight="1">
      <c r="A33" s="108" t="s">
        <v>88</v>
      </c>
      <c r="B33" s="109">
        <f>SUM(B34:B38)</f>
        <v>258</v>
      </c>
      <c r="C33" s="123">
        <f aca="true" t="shared" si="4" ref="C33:N33">SUM(C34:C38)</f>
        <v>140</v>
      </c>
      <c r="D33" s="123">
        <f t="shared" si="4"/>
        <v>118</v>
      </c>
      <c r="E33" s="123">
        <f t="shared" si="4"/>
        <v>128</v>
      </c>
      <c r="F33" s="123">
        <f t="shared" si="4"/>
        <v>112</v>
      </c>
      <c r="G33" s="123">
        <f t="shared" si="4"/>
        <v>7</v>
      </c>
      <c r="H33" s="123">
        <f t="shared" si="4"/>
        <v>3</v>
      </c>
      <c r="I33" s="123">
        <f t="shared" si="4"/>
        <v>4</v>
      </c>
      <c r="J33" s="123">
        <f t="shared" si="4"/>
        <v>1</v>
      </c>
      <c r="K33" s="123">
        <f t="shared" si="4"/>
        <v>1</v>
      </c>
      <c r="L33" s="123">
        <f t="shared" si="4"/>
        <v>2</v>
      </c>
      <c r="M33" s="123">
        <v>2</v>
      </c>
      <c r="N33" s="123">
        <f t="shared" si="4"/>
        <v>0</v>
      </c>
      <c r="O33" s="124">
        <v>93</v>
      </c>
      <c r="P33" s="124">
        <v>2.7</v>
      </c>
    </row>
    <row r="34" spans="1:16" ht="24" customHeight="1">
      <c r="A34" s="112" t="s">
        <v>89</v>
      </c>
      <c r="B34" s="113">
        <v>29</v>
      </c>
      <c r="C34" s="114">
        <v>18</v>
      </c>
      <c r="D34" s="114">
        <v>11</v>
      </c>
      <c r="E34" s="114">
        <v>14</v>
      </c>
      <c r="F34" s="114">
        <v>11</v>
      </c>
      <c r="G34" s="114">
        <v>2</v>
      </c>
      <c r="H34" s="114">
        <v>0</v>
      </c>
      <c r="I34" s="114">
        <v>2</v>
      </c>
      <c r="J34" s="114">
        <v>0</v>
      </c>
      <c r="K34" s="114">
        <v>0</v>
      </c>
      <c r="L34" s="114">
        <v>0</v>
      </c>
      <c r="M34" s="114">
        <v>1</v>
      </c>
      <c r="N34" s="40">
        <v>0</v>
      </c>
      <c r="O34" s="115">
        <v>86.2</v>
      </c>
      <c r="P34" s="125">
        <v>10.3</v>
      </c>
    </row>
    <row r="35" spans="1:16" ht="24" customHeight="1">
      <c r="A35" s="112" t="s">
        <v>90</v>
      </c>
      <c r="B35" s="113">
        <v>31</v>
      </c>
      <c r="C35" s="114">
        <v>19</v>
      </c>
      <c r="D35" s="114">
        <v>12</v>
      </c>
      <c r="E35" s="114">
        <v>19</v>
      </c>
      <c r="F35" s="114">
        <v>11</v>
      </c>
      <c r="G35" s="114">
        <v>0</v>
      </c>
      <c r="H35" s="114">
        <v>1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40">
        <v>0</v>
      </c>
      <c r="O35" s="115">
        <v>96.8</v>
      </c>
      <c r="P35" s="40">
        <v>0</v>
      </c>
    </row>
    <row r="36" spans="1:16" ht="24" customHeight="1">
      <c r="A36" s="112" t="s">
        <v>91</v>
      </c>
      <c r="B36" s="113">
        <v>7</v>
      </c>
      <c r="C36" s="114">
        <v>3</v>
      </c>
      <c r="D36" s="114">
        <v>4</v>
      </c>
      <c r="E36" s="114">
        <v>3</v>
      </c>
      <c r="F36" s="114">
        <v>3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1</v>
      </c>
      <c r="M36" s="114">
        <v>1</v>
      </c>
      <c r="N36" s="40">
        <v>0</v>
      </c>
      <c r="O36" s="115">
        <v>85.7</v>
      </c>
      <c r="P36" s="116">
        <v>14.3</v>
      </c>
    </row>
    <row r="37" spans="1:16" ht="24" customHeight="1">
      <c r="A37" s="112" t="s">
        <v>92</v>
      </c>
      <c r="B37" s="113">
        <v>74</v>
      </c>
      <c r="C37" s="114">
        <v>38</v>
      </c>
      <c r="D37" s="114">
        <v>36</v>
      </c>
      <c r="E37" s="114">
        <v>35</v>
      </c>
      <c r="F37" s="114">
        <v>34</v>
      </c>
      <c r="G37" s="114">
        <v>3</v>
      </c>
      <c r="H37" s="114">
        <v>1</v>
      </c>
      <c r="I37" s="114">
        <v>0</v>
      </c>
      <c r="J37" s="114">
        <v>0</v>
      </c>
      <c r="K37" s="114">
        <v>0</v>
      </c>
      <c r="L37" s="114">
        <v>1</v>
      </c>
      <c r="M37" s="114">
        <v>0</v>
      </c>
      <c r="N37" s="40">
        <v>0</v>
      </c>
      <c r="O37" s="115">
        <v>93.2</v>
      </c>
      <c r="P37" s="40">
        <v>0</v>
      </c>
    </row>
    <row r="38" spans="1:16" ht="24" customHeight="1">
      <c r="A38" s="117" t="s">
        <v>93</v>
      </c>
      <c r="B38" s="118">
        <v>117</v>
      </c>
      <c r="C38" s="119">
        <v>62</v>
      </c>
      <c r="D38" s="119">
        <v>55</v>
      </c>
      <c r="E38" s="119">
        <v>57</v>
      </c>
      <c r="F38" s="119">
        <v>53</v>
      </c>
      <c r="G38" s="119">
        <v>2</v>
      </c>
      <c r="H38" s="119">
        <v>1</v>
      </c>
      <c r="I38" s="119">
        <v>2</v>
      </c>
      <c r="J38" s="119">
        <v>1</v>
      </c>
      <c r="K38" s="119">
        <v>1</v>
      </c>
      <c r="L38" s="119">
        <v>0</v>
      </c>
      <c r="M38" s="119">
        <v>0</v>
      </c>
      <c r="N38" s="120">
        <v>0</v>
      </c>
      <c r="O38" s="121">
        <v>94</v>
      </c>
      <c r="P38" s="122">
        <v>2.6</v>
      </c>
    </row>
    <row r="39" spans="1:16" s="54" customFormat="1" ht="24" customHeight="1">
      <c r="A39" s="126" t="s">
        <v>94</v>
      </c>
      <c r="B39" s="127">
        <f>SUM(B40:B43)</f>
        <v>275</v>
      </c>
      <c r="C39" s="123">
        <f aca="true" t="shared" si="5" ref="C39:N39">SUM(C40:C43)</f>
        <v>146</v>
      </c>
      <c r="D39" s="123">
        <f t="shared" si="5"/>
        <v>129</v>
      </c>
      <c r="E39" s="123">
        <f t="shared" si="5"/>
        <v>139</v>
      </c>
      <c r="F39" s="123">
        <f t="shared" si="5"/>
        <v>129</v>
      </c>
      <c r="G39" s="123">
        <f t="shared" si="5"/>
        <v>3</v>
      </c>
      <c r="H39" s="123">
        <f t="shared" si="5"/>
        <v>0</v>
      </c>
      <c r="I39" s="123">
        <f t="shared" si="5"/>
        <v>2</v>
      </c>
      <c r="J39" s="123">
        <f t="shared" si="5"/>
        <v>0</v>
      </c>
      <c r="K39" s="123">
        <f t="shared" si="5"/>
        <v>2</v>
      </c>
      <c r="L39" s="123">
        <f t="shared" si="5"/>
        <v>0</v>
      </c>
      <c r="M39" s="123">
        <f t="shared" si="5"/>
        <v>0</v>
      </c>
      <c r="N39" s="128">
        <f t="shared" si="5"/>
        <v>0</v>
      </c>
      <c r="O39" s="125">
        <v>97.4</v>
      </c>
      <c r="P39" s="125">
        <v>0.7</v>
      </c>
    </row>
    <row r="40" spans="1:16" ht="24" customHeight="1">
      <c r="A40" s="112" t="s">
        <v>95</v>
      </c>
      <c r="B40" s="113">
        <v>76</v>
      </c>
      <c r="C40" s="114">
        <v>41</v>
      </c>
      <c r="D40" s="114">
        <v>35</v>
      </c>
      <c r="E40" s="114">
        <v>41</v>
      </c>
      <c r="F40" s="114">
        <v>35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40">
        <v>0</v>
      </c>
      <c r="O40" s="115">
        <v>100</v>
      </c>
      <c r="P40" s="40">
        <v>0</v>
      </c>
    </row>
    <row r="41" spans="1:16" ht="24" customHeight="1">
      <c r="A41" s="112" t="s">
        <v>96</v>
      </c>
      <c r="B41" s="113">
        <v>67</v>
      </c>
      <c r="C41" s="114">
        <v>35</v>
      </c>
      <c r="D41" s="114">
        <v>32</v>
      </c>
      <c r="E41" s="114">
        <v>33</v>
      </c>
      <c r="F41" s="114">
        <v>32</v>
      </c>
      <c r="G41" s="114">
        <v>0</v>
      </c>
      <c r="H41" s="114">
        <v>0</v>
      </c>
      <c r="I41" s="114">
        <v>1</v>
      </c>
      <c r="J41" s="114">
        <v>0</v>
      </c>
      <c r="K41" s="114">
        <v>1</v>
      </c>
      <c r="L41" s="114">
        <v>0</v>
      </c>
      <c r="M41" s="114">
        <v>0</v>
      </c>
      <c r="N41" s="40">
        <v>0</v>
      </c>
      <c r="O41" s="115">
        <v>97</v>
      </c>
      <c r="P41" s="125">
        <v>1.5</v>
      </c>
    </row>
    <row r="42" spans="1:16" ht="24" customHeight="1">
      <c r="A42" s="112" t="s">
        <v>97</v>
      </c>
      <c r="B42" s="113">
        <v>89</v>
      </c>
      <c r="C42" s="114">
        <v>51</v>
      </c>
      <c r="D42" s="114">
        <v>38</v>
      </c>
      <c r="E42" s="114">
        <v>48</v>
      </c>
      <c r="F42" s="114">
        <v>38</v>
      </c>
      <c r="G42" s="114">
        <v>3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40">
        <v>0</v>
      </c>
      <c r="O42" s="115">
        <v>96.6</v>
      </c>
      <c r="P42" s="40">
        <v>0</v>
      </c>
    </row>
    <row r="43" spans="1:16" ht="24" customHeight="1">
      <c r="A43" s="117" t="s">
        <v>98</v>
      </c>
      <c r="B43" s="118">
        <v>43</v>
      </c>
      <c r="C43" s="119">
        <v>19</v>
      </c>
      <c r="D43" s="119">
        <v>24</v>
      </c>
      <c r="E43" s="119">
        <v>17</v>
      </c>
      <c r="F43" s="119">
        <v>24</v>
      </c>
      <c r="G43" s="119">
        <v>0</v>
      </c>
      <c r="H43" s="119">
        <v>0</v>
      </c>
      <c r="I43" s="119">
        <v>1</v>
      </c>
      <c r="J43" s="119">
        <v>0</v>
      </c>
      <c r="K43" s="119">
        <v>1</v>
      </c>
      <c r="L43" s="119">
        <v>0</v>
      </c>
      <c r="M43" s="119">
        <v>0</v>
      </c>
      <c r="N43" s="120">
        <v>0</v>
      </c>
      <c r="O43" s="121">
        <v>95.3</v>
      </c>
      <c r="P43" s="122">
        <v>2.3</v>
      </c>
    </row>
    <row r="44" spans="1:16" s="54" customFormat="1" ht="24" customHeight="1">
      <c r="A44" s="108" t="s">
        <v>99</v>
      </c>
      <c r="B44" s="109">
        <f>SUM(B45:B46)</f>
        <v>197</v>
      </c>
      <c r="C44" s="123">
        <f aca="true" t="shared" si="6" ref="C44:N44">SUM(C45:C46)</f>
        <v>107</v>
      </c>
      <c r="D44" s="123">
        <f t="shared" si="6"/>
        <v>90</v>
      </c>
      <c r="E44" s="123">
        <f t="shared" si="6"/>
        <v>107</v>
      </c>
      <c r="F44" s="123">
        <f t="shared" si="6"/>
        <v>90</v>
      </c>
      <c r="G44" s="123">
        <f t="shared" si="6"/>
        <v>0</v>
      </c>
      <c r="H44" s="123">
        <f t="shared" si="6"/>
        <v>0</v>
      </c>
      <c r="I44" s="123">
        <f t="shared" si="6"/>
        <v>0</v>
      </c>
      <c r="J44" s="123">
        <f t="shared" si="6"/>
        <v>0</v>
      </c>
      <c r="K44" s="123">
        <f t="shared" si="6"/>
        <v>0</v>
      </c>
      <c r="L44" s="123">
        <f t="shared" si="6"/>
        <v>0</v>
      </c>
      <c r="M44" s="123">
        <f t="shared" si="6"/>
        <v>2</v>
      </c>
      <c r="N44" s="123">
        <f t="shared" si="6"/>
        <v>0</v>
      </c>
      <c r="O44" s="124">
        <v>100</v>
      </c>
      <c r="P44" s="57">
        <v>1</v>
      </c>
    </row>
    <row r="45" spans="1:16" ht="24" customHeight="1">
      <c r="A45" s="112" t="s">
        <v>100</v>
      </c>
      <c r="B45" s="113">
        <v>74</v>
      </c>
      <c r="C45" s="114">
        <v>43</v>
      </c>
      <c r="D45" s="114">
        <v>31</v>
      </c>
      <c r="E45" s="114">
        <v>43</v>
      </c>
      <c r="F45" s="114">
        <v>31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40">
        <v>0</v>
      </c>
      <c r="O45" s="115">
        <v>100</v>
      </c>
      <c r="P45" s="40">
        <v>0</v>
      </c>
    </row>
    <row r="46" spans="1:16" ht="24" customHeight="1">
      <c r="A46" s="129" t="s">
        <v>101</v>
      </c>
      <c r="B46" s="130">
        <v>123</v>
      </c>
      <c r="C46" s="131">
        <v>64</v>
      </c>
      <c r="D46" s="131">
        <v>59</v>
      </c>
      <c r="E46" s="131">
        <v>64</v>
      </c>
      <c r="F46" s="131">
        <v>59</v>
      </c>
      <c r="G46" s="131">
        <v>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1">
        <v>2</v>
      </c>
      <c r="N46" s="132">
        <v>0</v>
      </c>
      <c r="O46" s="133">
        <v>100</v>
      </c>
      <c r="P46" s="134">
        <v>1.6</v>
      </c>
    </row>
    <row r="47" spans="1:4" ht="13.5" customHeight="1">
      <c r="A47" s="82"/>
      <c r="B47" s="82"/>
      <c r="C47" s="82"/>
      <c r="D47" s="82"/>
    </row>
    <row r="48" spans="1:4" ht="12" customHeight="1">
      <c r="A48" s="82"/>
      <c r="B48" s="82"/>
      <c r="C48" s="82"/>
      <c r="D48" s="82"/>
    </row>
    <row r="49" spans="1:3" ht="12" customHeight="1">
      <c r="A49" s="82"/>
      <c r="C49" s="82"/>
    </row>
    <row r="50" spans="1:3" ht="12" customHeight="1">
      <c r="A50" s="82"/>
      <c r="C50" s="82"/>
    </row>
    <row r="51" spans="1:3" ht="12" customHeight="1">
      <c r="A51" s="82"/>
      <c r="C51" s="82"/>
    </row>
    <row r="52" spans="1:3" ht="12" customHeight="1">
      <c r="A52" s="82"/>
      <c r="C52" s="82"/>
    </row>
    <row r="53" spans="1:3" ht="12" customHeight="1">
      <c r="A53" s="82"/>
      <c r="C53" s="82"/>
    </row>
    <row r="54" ht="12" customHeight="1">
      <c r="A54" s="82"/>
    </row>
    <row r="55" ht="12" customHeight="1">
      <c r="A55" s="82"/>
    </row>
    <row r="56" ht="12" customHeight="1">
      <c r="A56" s="82"/>
    </row>
    <row r="57" ht="12" customHeight="1">
      <c r="A57" s="82"/>
    </row>
    <row r="58" ht="12" customHeight="1">
      <c r="A58" s="82"/>
    </row>
    <row r="59" ht="12" customHeight="1">
      <c r="A59" s="82"/>
    </row>
    <row r="60" ht="12" customHeight="1">
      <c r="A60" s="82"/>
    </row>
    <row r="61" ht="12" customHeight="1">
      <c r="A61" s="82"/>
    </row>
    <row r="62" ht="12" customHeight="1">
      <c r="A62" s="82"/>
    </row>
    <row r="63" ht="12" customHeight="1">
      <c r="A63" s="82"/>
    </row>
    <row r="64" ht="12" customHeight="1">
      <c r="A64" s="82"/>
    </row>
    <row r="65" ht="12" customHeight="1">
      <c r="A65" s="82"/>
    </row>
    <row r="66" ht="12" customHeight="1">
      <c r="A66" s="82"/>
    </row>
  </sheetData>
  <sheetProtection/>
  <mergeCells count="8">
    <mergeCell ref="N2:P3"/>
    <mergeCell ref="A4:A7"/>
    <mergeCell ref="B4:D6"/>
    <mergeCell ref="E4:F6"/>
    <mergeCell ref="I4:J6"/>
    <mergeCell ref="K4:L6"/>
    <mergeCell ref="G5:H5"/>
    <mergeCell ref="O5:O7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2009-04-15T02:01:36Z</dcterms:created>
  <dcterms:modified xsi:type="dcterms:W3CDTF">2009-04-15T02:01:41Z</dcterms:modified>
  <cp:category/>
  <cp:version/>
  <cp:contentType/>
  <cp:contentStatus/>
</cp:coreProperties>
</file>