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/>
</workbook>
</file>

<file path=xl/sharedStrings.xml><?xml version="1.0" encoding="utf-8"?>
<sst xmlns="http://schemas.openxmlformats.org/spreadsheetml/2006/main" count="239" uniqueCount="100">
  <si>
    <t>124．市町村別、産業中分類別常時従業者数</t>
  </si>
  <si>
    <t>(単位  人)</t>
  </si>
  <si>
    <t>各年５月１日</t>
  </si>
  <si>
    <t>小            売            業</t>
  </si>
  <si>
    <t>年次および</t>
  </si>
  <si>
    <t>一  般</t>
  </si>
  <si>
    <t>代理商</t>
  </si>
  <si>
    <t>織物・衣</t>
  </si>
  <si>
    <t>自動車         自転車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</si>
  <si>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</si>
  <si>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</si>
  <si>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</si>
  <si>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</si>
  <si>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</si>
  <si>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</si>
  <si>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</si>
  <si>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</si>
  <si>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</si>
  <si>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</si>
  <si>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</si>
  <si>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じゅう器</t>
  </si>
  <si>
    <r>
      <t>昭和5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</si>
  <si>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54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</si>
  <si>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57</t>
    </r>
  </si>
  <si>
    <t xml:space="preserve">    60</t>
  </si>
  <si>
    <t>x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</si>
  <si>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</si>
  <si>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</si>
  <si>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</si>
  <si>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</si>
  <si>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</si>
  <si>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</si>
  <si>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</si>
  <si>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</si>
  <si>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</si>
  <si>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</si>
  <si>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</si>
  <si>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</si>
  <si>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</si>
  <si>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</si>
  <si>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</si>
  <si>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</si>
  <si>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</si>
  <si>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</si>
  <si>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</si>
  <si>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</si>
  <si>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</si>
  <si>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</si>
  <si>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</si>
  <si>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</si>
  <si>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</si>
  <si>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</si>
  <si>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</si>
  <si>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</si>
  <si>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</si>
  <si>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</si>
  <si>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</si>
  <si>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</si>
  <si>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</si>
  <si>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</si>
  <si>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</si>
  <si>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</si>
  <si>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</si>
  <si>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</si>
  <si>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</si>
  <si>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</si>
  <si>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</si>
  <si>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</si>
  <si>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</si>
  <si>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</si>
  <si>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</si>
  <si>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</si>
  <si>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</si>
  <si>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</si>
  <si>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</si>
  <si>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</si>
  <si>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</si>
  <si>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</si>
  <si>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</si>
  <si>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</si>
  <si>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</si>
  <si>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</si>
  <si>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</si>
  <si>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</si>
  <si>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</si>
  <si>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</si>
  <si>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</si>
  <si>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</si>
  <si>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</si>
  <si>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</si>
  <si>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</si>
  <si>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</si>
  <si>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</si>
  <si>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</si>
  <si>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</si>
  <si>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</si>
  <si>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</si>
  <si>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</si>
  <si>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</si>
  <si>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r>
      <t>　注）昭和5</t>
    </r>
    <r>
      <rPr>
        <sz val="10"/>
        <rFont val="ＭＳ 明朝"/>
        <family val="1"/>
      </rPr>
      <t>4・57</t>
    </r>
    <r>
      <rPr>
        <sz val="10"/>
        <rFont val="ＭＳ 明朝"/>
        <family val="1"/>
      </rPr>
      <t>年については６月１日調査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</si>
</sst>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Border="1" applyAlignment="1">
      <alignment horizontal="center" vertical="center" wrapText="1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>
      <alignment horizontal="center" vertical="center" wrapText="1"/>
    </xf>
    <xf numFmtId="177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7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Alignment="1" applyProtection="1">
      <alignment horizontal="right"/>
      <protection/>
    </xf>
    <xf numFmtId="0" fontId="22" fillId="0" borderId="0" xfId="0" applyNumberFormat="1" applyFont="1" applyBorder="1" applyAlignment="1" applyProtection="1" quotePrefix="1">
      <alignment horizontal="distributed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11" xfId="0" applyNumberFormat="1" applyFont="1" applyBorder="1" applyAlignment="1" applyProtection="1">
      <alignment horizontal="right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0" fontId="0" fillId="0" borderId="17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/>
    </xf>
    <xf numFmtId="0" fontId="22" fillId="0" borderId="18" xfId="0" applyNumberFormat="1" applyFont="1" applyBorder="1" applyAlignment="1" applyProtection="1">
      <alignment horizontal="distributed"/>
      <protection locked="0"/>
    </xf>
    <xf numFmtId="176" fontId="22" fillId="0" borderId="19" xfId="0" applyNumberFormat="1" applyFont="1" applyBorder="1" applyAlignment="1" applyProtection="1">
      <alignment horizontal="right"/>
      <protection locked="0"/>
    </xf>
    <xf numFmtId="176" fontId="22" fillId="0" borderId="18" xfId="0" applyNumberFormat="1" applyFont="1" applyBorder="1" applyAlignment="1" applyProtection="1">
      <alignment horizontal="right"/>
      <protection locked="0"/>
    </xf>
    <xf numFmtId="176" fontId="22" fillId="0" borderId="18" xfId="0" applyNumberFormat="1" applyFont="1" applyBorder="1" applyAlignment="1" applyProtection="1">
      <alignment horizontal="right"/>
      <protection/>
    </xf>
    <xf numFmtId="0" fontId="22" fillId="0" borderId="20" xfId="0" applyNumberFormat="1" applyFont="1" applyBorder="1" applyAlignment="1" applyProtection="1">
      <alignment horizontal="distributed"/>
      <protection locked="0"/>
    </xf>
    <xf numFmtId="176" fontId="0" fillId="0" borderId="21" xfId="0" applyNumberFormat="1" applyFont="1" applyBorder="1" applyAlignment="1" applyProtection="1">
      <alignment horizontal="right"/>
      <protection locked="0"/>
    </xf>
    <xf numFmtId="0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25390625" style="52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s="11" customFormat="1" ht="12" customHeight="1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4</v>
      </c>
      <c r="B4" s="12" t="s">
        <v>5</v>
      </c>
      <c r="C4" s="12" t="s">
        <v>6</v>
      </c>
      <c r="D4" s="12"/>
      <c r="E4" s="12"/>
      <c r="F4" s="12" t="s">
        <v>7</v>
      </c>
      <c r="G4" s="12"/>
      <c r="H4" s="13" t="s">
        <v>8</v>
      </c>
      <c r="I4" s="12" t="s">
        <v>9</v>
      </c>
      <c r="J4" s="12"/>
    </row>
    <row r="5" spans="1:10" s="11" customFormat="1" ht="12" customHeight="1">
      <c r="A5" s="7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4"/>
      <c r="I5" s="12" t="s">
        <v>17</v>
      </c>
      <c r="J5" s="12" t="s">
        <v>18</v>
      </c>
    </row>
    <row r="6" spans="1:10" s="11" customFormat="1" ht="12" customHeight="1">
      <c r="A6" s="15"/>
      <c r="B6" s="16"/>
      <c r="C6" s="16"/>
      <c r="D6" s="16"/>
      <c r="E6" s="16"/>
      <c r="F6" s="16" t="s">
        <v>19</v>
      </c>
      <c r="G6" s="16"/>
      <c r="H6" s="17"/>
      <c r="I6" s="16" t="s">
        <v>20</v>
      </c>
      <c r="J6" s="16"/>
    </row>
    <row r="7" spans="1:10" ht="12" customHeight="1">
      <c r="A7" s="18" t="s">
        <v>21</v>
      </c>
      <c r="B7" s="19">
        <v>23732</v>
      </c>
      <c r="C7" s="20">
        <v>47</v>
      </c>
      <c r="D7" s="20">
        <v>65309</v>
      </c>
      <c r="E7" s="20">
        <v>3940</v>
      </c>
      <c r="F7" s="20">
        <v>7761</v>
      </c>
      <c r="G7" s="21">
        <v>22771</v>
      </c>
      <c r="H7" s="21">
        <v>4883</v>
      </c>
      <c r="I7" s="21">
        <v>7220</v>
      </c>
      <c r="J7" s="21">
        <v>18734</v>
      </c>
    </row>
    <row r="8" spans="1:10" ht="12" customHeight="1">
      <c r="A8" s="22" t="s">
        <v>22</v>
      </c>
      <c r="B8" s="19">
        <v>26805</v>
      </c>
      <c r="C8" s="20">
        <v>31</v>
      </c>
      <c r="D8" s="20">
        <v>69473</v>
      </c>
      <c r="E8" s="20">
        <v>4968</v>
      </c>
      <c r="F8" s="20">
        <v>7827</v>
      </c>
      <c r="G8" s="21">
        <v>24011</v>
      </c>
      <c r="H8" s="21">
        <v>4875</v>
      </c>
      <c r="I8" s="21">
        <v>7487</v>
      </c>
      <c r="J8" s="21">
        <v>20305</v>
      </c>
    </row>
    <row r="9" spans="1:10" ht="12" customHeight="1">
      <c r="A9" s="22" t="s">
        <v>23</v>
      </c>
      <c r="B9" s="19">
        <v>28878</v>
      </c>
      <c r="C9" s="20">
        <v>59</v>
      </c>
      <c r="D9" s="20">
        <v>73450</v>
      </c>
      <c r="E9" s="20">
        <v>4583</v>
      </c>
      <c r="F9" s="20">
        <v>7164</v>
      </c>
      <c r="G9" s="21">
        <v>25701</v>
      </c>
      <c r="H9" s="21">
        <v>5300</v>
      </c>
      <c r="I9" s="21">
        <v>7397</v>
      </c>
      <c r="J9" s="21">
        <v>23305</v>
      </c>
    </row>
    <row r="10" spans="1:10" ht="12" customHeight="1">
      <c r="A10" s="23"/>
      <c r="B10" s="19"/>
      <c r="C10" s="20"/>
      <c r="D10" s="20"/>
      <c r="E10" s="21"/>
      <c r="F10" s="21"/>
      <c r="G10" s="21"/>
      <c r="H10" s="21"/>
      <c r="I10" s="21"/>
      <c r="J10" s="21"/>
    </row>
    <row r="11" spans="1:10" s="26" customFormat="1" ht="12" customHeight="1">
      <c r="A11" s="24" t="s">
        <v>24</v>
      </c>
      <c r="B11" s="25" t="s">
        <v>25</v>
      </c>
      <c r="C11" s="25" t="s">
        <v>25</v>
      </c>
      <c r="D11" s="25">
        <f aca="true" t="shared" si="0" ref="D11:J11">D13+D15</f>
        <v>73765</v>
      </c>
      <c r="E11" s="25">
        <f t="shared" si="0"/>
        <v>5282</v>
      </c>
      <c r="F11" s="25">
        <f t="shared" si="0"/>
        <v>6765</v>
      </c>
      <c r="G11" s="26">
        <f t="shared" si="0"/>
        <v>25955</v>
      </c>
      <c r="H11" s="26">
        <f t="shared" si="0"/>
        <v>5061</v>
      </c>
      <c r="I11" s="26">
        <f t="shared" si="0"/>
        <v>6818</v>
      </c>
      <c r="J11" s="26">
        <f t="shared" si="0"/>
        <v>23884</v>
      </c>
    </row>
    <row r="12" spans="1:10" s="26" customFormat="1" ht="12" customHeight="1">
      <c r="A12" s="27"/>
      <c r="B12" s="19"/>
      <c r="C12" s="20"/>
      <c r="D12" s="28"/>
      <c r="E12" s="28"/>
      <c r="F12" s="29"/>
      <c r="G12" s="30"/>
      <c r="H12" s="30"/>
      <c r="I12" s="30"/>
      <c r="J12" s="30"/>
    </row>
    <row r="13" spans="1:10" s="26" customFormat="1" ht="12" customHeight="1">
      <c r="A13" s="31" t="s">
        <v>26</v>
      </c>
      <c r="B13" s="32" t="s">
        <v>25</v>
      </c>
      <c r="C13" s="28" t="s">
        <v>25</v>
      </c>
      <c r="D13" s="28">
        <f>SUM(D17:D27)</f>
        <v>57618</v>
      </c>
      <c r="E13" s="28">
        <v>5080</v>
      </c>
      <c r="F13" s="28">
        <f>SUM(F17:F27)</f>
        <v>5619</v>
      </c>
      <c r="G13" s="28">
        <f>SUM(G17:G27)</f>
        <v>19218</v>
      </c>
      <c r="H13" s="28">
        <v>4235</v>
      </c>
      <c r="I13" s="28">
        <v>5347</v>
      </c>
      <c r="J13" s="28">
        <v>18119</v>
      </c>
    </row>
    <row r="14" spans="1:10" s="26" customFormat="1" ht="12" customHeight="1">
      <c r="A14" s="31"/>
      <c r="B14" s="33"/>
      <c r="C14" s="34"/>
      <c r="D14" s="34"/>
      <c r="E14" s="34"/>
      <c r="F14" s="34"/>
      <c r="G14" s="34"/>
      <c r="H14" s="34"/>
      <c r="I14" s="34"/>
      <c r="J14" s="34"/>
    </row>
    <row r="15" spans="1:10" s="26" customFormat="1" ht="12" customHeight="1">
      <c r="A15" s="31" t="s">
        <v>27</v>
      </c>
      <c r="B15" s="33">
        <v>1994</v>
      </c>
      <c r="C15" s="34">
        <v>12</v>
      </c>
      <c r="D15" s="34">
        <v>16147</v>
      </c>
      <c r="E15" s="34">
        <v>202</v>
      </c>
      <c r="F15" s="34">
        <v>1146</v>
      </c>
      <c r="G15" s="34">
        <f>SUM(G28,G32,G38,G41,G46,G48,G57,G66,G70,G73,G79,G84)</f>
        <v>6737</v>
      </c>
      <c r="H15" s="34">
        <v>826</v>
      </c>
      <c r="I15" s="34">
        <v>1471</v>
      </c>
      <c r="J15" s="34">
        <v>5765</v>
      </c>
    </row>
    <row r="16" spans="1:10" ht="12" customHeight="1">
      <c r="A16" s="35"/>
      <c r="B16" s="19"/>
      <c r="C16" s="20"/>
      <c r="D16" s="20"/>
      <c r="E16" s="20"/>
      <c r="F16" s="36"/>
      <c r="G16" s="21"/>
      <c r="H16" s="21"/>
      <c r="I16" s="21"/>
      <c r="J16" s="21"/>
    </row>
    <row r="17" spans="1:10" ht="12" customHeight="1">
      <c r="A17" s="35" t="s">
        <v>28</v>
      </c>
      <c r="B17" s="19">
        <v>15495</v>
      </c>
      <c r="C17" s="20">
        <v>0</v>
      </c>
      <c r="D17" s="20">
        <v>23030</v>
      </c>
      <c r="E17" s="20">
        <v>2393</v>
      </c>
      <c r="F17" s="36">
        <v>2239</v>
      </c>
      <c r="G17" s="21">
        <v>7378</v>
      </c>
      <c r="H17" s="21">
        <v>1835</v>
      </c>
      <c r="I17" s="21">
        <v>2053</v>
      </c>
      <c r="J17" s="21">
        <v>7132</v>
      </c>
    </row>
    <row r="18" spans="1:10" ht="12" customHeight="1">
      <c r="A18" s="35" t="s">
        <v>29</v>
      </c>
      <c r="B18" s="19">
        <v>3279</v>
      </c>
      <c r="C18" s="20">
        <v>0</v>
      </c>
      <c r="D18" s="20">
        <v>9120</v>
      </c>
      <c r="E18" s="20">
        <v>590</v>
      </c>
      <c r="F18" s="36">
        <v>809</v>
      </c>
      <c r="G18" s="21">
        <v>3505</v>
      </c>
      <c r="H18" s="21">
        <v>524</v>
      </c>
      <c r="I18" s="21">
        <v>730</v>
      </c>
      <c r="J18" s="21">
        <v>7962</v>
      </c>
    </row>
    <row r="19" spans="1:10" ht="12" customHeight="1">
      <c r="A19" s="35" t="s">
        <v>30</v>
      </c>
      <c r="B19" s="19">
        <v>1943</v>
      </c>
      <c r="C19" s="20">
        <v>0</v>
      </c>
      <c r="D19" s="21">
        <v>5602</v>
      </c>
      <c r="E19" s="20">
        <v>740</v>
      </c>
      <c r="F19" s="36">
        <v>612</v>
      </c>
      <c r="G19" s="21">
        <v>1556</v>
      </c>
      <c r="H19" s="21">
        <v>509</v>
      </c>
      <c r="I19" s="21">
        <v>549</v>
      </c>
      <c r="J19" s="21">
        <v>1636</v>
      </c>
    </row>
    <row r="20" spans="1:10" ht="12" customHeight="1">
      <c r="A20" s="35" t="s">
        <v>31</v>
      </c>
      <c r="B20" s="19">
        <v>1623</v>
      </c>
      <c r="C20" s="20">
        <v>0</v>
      </c>
      <c r="D20" s="21">
        <v>4533</v>
      </c>
      <c r="E20" s="20">
        <v>406</v>
      </c>
      <c r="F20" s="36">
        <v>588</v>
      </c>
      <c r="G20" s="21">
        <v>1468</v>
      </c>
      <c r="H20" s="21">
        <v>403</v>
      </c>
      <c r="I20" s="21">
        <v>462</v>
      </c>
      <c r="J20" s="21">
        <v>1206</v>
      </c>
    </row>
    <row r="21" spans="1:10" ht="12" customHeight="1">
      <c r="A21" s="35" t="s">
        <v>32</v>
      </c>
      <c r="B21" s="19">
        <v>1200</v>
      </c>
      <c r="C21" s="20">
        <v>0</v>
      </c>
      <c r="D21" s="21">
        <v>4160</v>
      </c>
      <c r="E21" s="21" t="s">
        <v>25</v>
      </c>
      <c r="F21" s="21">
        <v>482</v>
      </c>
      <c r="G21" s="21">
        <v>1440</v>
      </c>
      <c r="H21" s="21" t="s">
        <v>25</v>
      </c>
      <c r="I21" s="21">
        <v>426</v>
      </c>
      <c r="J21" s="21">
        <v>1227</v>
      </c>
    </row>
    <row r="22" spans="1:10" ht="12" customHeight="1">
      <c r="A22" s="35" t="s">
        <v>33</v>
      </c>
      <c r="B22" s="19">
        <v>571</v>
      </c>
      <c r="C22" s="20">
        <v>0</v>
      </c>
      <c r="D22" s="21">
        <v>2288</v>
      </c>
      <c r="E22" s="21">
        <v>171</v>
      </c>
      <c r="F22" s="21">
        <v>201</v>
      </c>
      <c r="G22" s="21">
        <v>714</v>
      </c>
      <c r="H22" s="21">
        <v>159</v>
      </c>
      <c r="I22" s="21">
        <v>261</v>
      </c>
      <c r="J22" s="21">
        <v>782</v>
      </c>
    </row>
    <row r="23" spans="1:10" ht="12" customHeight="1">
      <c r="A23" s="35" t="s">
        <v>34</v>
      </c>
      <c r="B23" s="19">
        <v>369</v>
      </c>
      <c r="C23" s="20">
        <v>0</v>
      </c>
      <c r="D23" s="21">
        <v>1590</v>
      </c>
      <c r="E23" s="21" t="s">
        <v>25</v>
      </c>
      <c r="F23" s="21">
        <v>152</v>
      </c>
      <c r="G23" s="21">
        <v>689</v>
      </c>
      <c r="H23" s="21">
        <v>49</v>
      </c>
      <c r="I23" s="21" t="s">
        <v>25</v>
      </c>
      <c r="J23" s="21">
        <v>478</v>
      </c>
    </row>
    <row r="24" spans="1:10" ht="12" customHeight="1">
      <c r="A24" s="35" t="s">
        <v>35</v>
      </c>
      <c r="B24" s="19">
        <v>338</v>
      </c>
      <c r="C24" s="20">
        <v>0</v>
      </c>
      <c r="D24" s="21">
        <v>1668</v>
      </c>
      <c r="E24" s="21">
        <v>0</v>
      </c>
      <c r="F24" s="21">
        <v>183</v>
      </c>
      <c r="G24" s="21">
        <v>618</v>
      </c>
      <c r="H24" s="21">
        <v>105</v>
      </c>
      <c r="I24" s="21">
        <v>163</v>
      </c>
      <c r="J24" s="21">
        <v>599</v>
      </c>
    </row>
    <row r="25" spans="1:10" ht="12" customHeight="1">
      <c r="A25" s="35" t="s">
        <v>36</v>
      </c>
      <c r="B25" s="19">
        <v>363</v>
      </c>
      <c r="C25" s="20">
        <v>0</v>
      </c>
      <c r="D25" s="21">
        <v>1508</v>
      </c>
      <c r="E25" s="20" t="s">
        <v>25</v>
      </c>
      <c r="F25" s="21">
        <v>104</v>
      </c>
      <c r="G25" s="21">
        <v>533</v>
      </c>
      <c r="H25" s="21">
        <v>50</v>
      </c>
      <c r="I25" s="20" t="s">
        <v>25</v>
      </c>
      <c r="J25" s="21">
        <v>565</v>
      </c>
    </row>
    <row r="26" spans="1:10" s="38" customFormat="1" ht="12" customHeight="1">
      <c r="A26" s="37" t="s">
        <v>37</v>
      </c>
      <c r="B26" s="21" t="s">
        <v>25</v>
      </c>
      <c r="C26" s="21" t="s">
        <v>25</v>
      </c>
      <c r="D26" s="20">
        <v>1333</v>
      </c>
      <c r="E26" s="20" t="s">
        <v>25</v>
      </c>
      <c r="F26" s="20">
        <v>112</v>
      </c>
      <c r="G26" s="20">
        <v>440</v>
      </c>
      <c r="H26" s="20" t="s">
        <v>25</v>
      </c>
      <c r="I26" s="20">
        <v>122</v>
      </c>
      <c r="J26" s="21">
        <v>505</v>
      </c>
    </row>
    <row r="27" spans="1:10" s="38" customFormat="1" ht="12" customHeight="1">
      <c r="A27" s="35" t="s">
        <v>38</v>
      </c>
      <c r="B27" s="19">
        <v>645</v>
      </c>
      <c r="C27" s="20">
        <v>0</v>
      </c>
      <c r="D27" s="20">
        <v>2786</v>
      </c>
      <c r="E27" s="20">
        <v>256</v>
      </c>
      <c r="F27" s="20">
        <v>137</v>
      </c>
      <c r="G27" s="20">
        <v>877</v>
      </c>
      <c r="H27" s="20">
        <v>214</v>
      </c>
      <c r="I27" s="20">
        <v>275</v>
      </c>
      <c r="J27" s="20">
        <v>1027</v>
      </c>
    </row>
    <row r="28" spans="1:10" s="42" customFormat="1" ht="12" customHeight="1">
      <c r="A28" s="39" t="s">
        <v>39</v>
      </c>
      <c r="B28" s="40">
        <f>SUM(B29:B31)</f>
        <v>13</v>
      </c>
      <c r="C28" s="41">
        <v>0</v>
      </c>
      <c r="D28" s="41">
        <f>SUM(D29:D31)</f>
        <v>528</v>
      </c>
      <c r="E28" s="41">
        <v>0</v>
      </c>
      <c r="F28" s="41">
        <f>SUM(F29:F31)</f>
        <v>32</v>
      </c>
      <c r="G28" s="41">
        <f>SUM(G29:G31)</f>
        <v>256</v>
      </c>
      <c r="H28" s="41" t="s">
        <v>25</v>
      </c>
      <c r="I28" s="41" t="s">
        <v>25</v>
      </c>
      <c r="J28" s="41">
        <f>SUM(J29:J31)</f>
        <v>158</v>
      </c>
    </row>
    <row r="29" spans="1:10" s="38" customFormat="1" ht="12" customHeight="1">
      <c r="A29" s="35" t="s">
        <v>40</v>
      </c>
      <c r="B29" s="19">
        <v>5</v>
      </c>
      <c r="C29" s="20">
        <v>0</v>
      </c>
      <c r="D29" s="20">
        <v>110</v>
      </c>
      <c r="E29" s="20">
        <v>0</v>
      </c>
      <c r="F29" s="20">
        <v>0</v>
      </c>
      <c r="G29" s="20">
        <v>61</v>
      </c>
      <c r="H29" s="20" t="s">
        <v>25</v>
      </c>
      <c r="I29" s="20" t="s">
        <v>25</v>
      </c>
      <c r="J29" s="20">
        <v>37</v>
      </c>
    </row>
    <row r="30" spans="1:10" s="38" customFormat="1" ht="12" customHeight="1">
      <c r="A30" s="35" t="s">
        <v>41</v>
      </c>
      <c r="B30" s="19">
        <v>0</v>
      </c>
      <c r="C30" s="20">
        <v>0</v>
      </c>
      <c r="D30" s="20">
        <v>177</v>
      </c>
      <c r="E30" s="20">
        <v>0</v>
      </c>
      <c r="F30" s="20">
        <v>15</v>
      </c>
      <c r="G30" s="20">
        <v>85</v>
      </c>
      <c r="H30" s="20">
        <v>10</v>
      </c>
      <c r="I30" s="20">
        <v>14</v>
      </c>
      <c r="J30" s="20">
        <v>53</v>
      </c>
    </row>
    <row r="31" spans="1:10" s="38" customFormat="1" ht="12" customHeight="1">
      <c r="A31" s="35" t="s">
        <v>42</v>
      </c>
      <c r="B31" s="19">
        <v>8</v>
      </c>
      <c r="C31" s="20">
        <v>0</v>
      </c>
      <c r="D31" s="20">
        <v>241</v>
      </c>
      <c r="E31" s="20">
        <v>0</v>
      </c>
      <c r="F31" s="20">
        <v>17</v>
      </c>
      <c r="G31" s="20">
        <v>110</v>
      </c>
      <c r="H31" s="20">
        <v>5</v>
      </c>
      <c r="I31" s="21">
        <v>41</v>
      </c>
      <c r="J31" s="20">
        <v>68</v>
      </c>
    </row>
    <row r="32" spans="1:10" s="42" customFormat="1" ht="12" customHeight="1">
      <c r="A32" s="43" t="s">
        <v>43</v>
      </c>
      <c r="B32" s="41" t="s">
        <v>25</v>
      </c>
      <c r="C32" s="41" t="s">
        <v>25</v>
      </c>
      <c r="D32" s="41">
        <f>SUM(D33:D37)</f>
        <v>2304</v>
      </c>
      <c r="E32" s="41" t="s">
        <v>25</v>
      </c>
      <c r="F32" s="41">
        <f>SUM(F33:F37)</f>
        <v>196</v>
      </c>
      <c r="G32" s="41">
        <f>SUM(G33:G37)</f>
        <v>860</v>
      </c>
      <c r="H32" s="41" t="s">
        <v>25</v>
      </c>
      <c r="I32" s="41" t="s">
        <v>25</v>
      </c>
      <c r="J32" s="41">
        <f>SUM(J33:J37)</f>
        <v>851</v>
      </c>
    </row>
    <row r="33" spans="1:10" s="38" customFormat="1" ht="12" customHeight="1">
      <c r="A33" s="37" t="s">
        <v>44</v>
      </c>
      <c r="B33" s="20" t="s">
        <v>25</v>
      </c>
      <c r="C33" s="20" t="s">
        <v>25</v>
      </c>
      <c r="D33" s="20">
        <v>361</v>
      </c>
      <c r="E33" s="20">
        <v>0</v>
      </c>
      <c r="F33" s="20">
        <v>34</v>
      </c>
      <c r="G33" s="20">
        <v>155</v>
      </c>
      <c r="H33" s="20">
        <v>7</v>
      </c>
      <c r="I33" s="20">
        <v>49</v>
      </c>
      <c r="J33" s="20">
        <v>116</v>
      </c>
    </row>
    <row r="34" spans="1:10" s="38" customFormat="1" ht="12" customHeight="1">
      <c r="A34" s="37" t="s">
        <v>45</v>
      </c>
      <c r="B34" s="20">
        <v>85</v>
      </c>
      <c r="C34" s="20">
        <v>0</v>
      </c>
      <c r="D34" s="20">
        <v>133</v>
      </c>
      <c r="E34" s="20" t="s">
        <v>25</v>
      </c>
      <c r="F34" s="20">
        <v>14</v>
      </c>
      <c r="G34" s="20">
        <v>53</v>
      </c>
      <c r="H34" s="20" t="s">
        <v>25</v>
      </c>
      <c r="I34" s="20">
        <v>8</v>
      </c>
      <c r="J34" s="21">
        <v>52</v>
      </c>
    </row>
    <row r="35" spans="1:10" s="38" customFormat="1" ht="12" customHeight="1">
      <c r="A35" s="37" t="s">
        <v>46</v>
      </c>
      <c r="B35" s="20">
        <v>157</v>
      </c>
      <c r="C35" s="20">
        <v>0</v>
      </c>
      <c r="D35" s="20">
        <v>1006</v>
      </c>
      <c r="E35" s="20" t="s">
        <v>25</v>
      </c>
      <c r="F35" s="20">
        <v>93</v>
      </c>
      <c r="G35" s="20">
        <v>345</v>
      </c>
      <c r="H35" s="20">
        <v>61</v>
      </c>
      <c r="I35" s="20" t="s">
        <v>25</v>
      </c>
      <c r="J35" s="20">
        <v>375</v>
      </c>
    </row>
    <row r="36" spans="1:10" s="38" customFormat="1" ht="12" customHeight="1">
      <c r="A36" s="37" t="s">
        <v>47</v>
      </c>
      <c r="B36" s="20" t="s">
        <v>25</v>
      </c>
      <c r="C36" s="20" t="s">
        <v>25</v>
      </c>
      <c r="D36" s="20">
        <v>224</v>
      </c>
      <c r="E36" s="20" t="s">
        <v>25</v>
      </c>
      <c r="F36" s="20">
        <v>19</v>
      </c>
      <c r="G36" s="20">
        <v>86</v>
      </c>
      <c r="H36" s="20" t="s">
        <v>25</v>
      </c>
      <c r="I36" s="20">
        <v>23</v>
      </c>
      <c r="J36" s="20">
        <v>90</v>
      </c>
    </row>
    <row r="37" spans="1:10" s="38" customFormat="1" ht="12" customHeight="1">
      <c r="A37" s="37" t="s">
        <v>48</v>
      </c>
      <c r="B37" s="44">
        <v>124</v>
      </c>
      <c r="C37" s="20">
        <v>0</v>
      </c>
      <c r="D37" s="20">
        <v>580</v>
      </c>
      <c r="E37" s="20">
        <v>0</v>
      </c>
      <c r="F37" s="20">
        <v>36</v>
      </c>
      <c r="G37" s="20">
        <v>221</v>
      </c>
      <c r="H37" s="20">
        <v>57</v>
      </c>
      <c r="I37" s="20">
        <v>48</v>
      </c>
      <c r="J37" s="20">
        <v>218</v>
      </c>
    </row>
    <row r="38" spans="1:10" s="42" customFormat="1" ht="12" customHeight="1">
      <c r="A38" s="43" t="s">
        <v>49</v>
      </c>
      <c r="B38" s="28" t="s">
        <v>25</v>
      </c>
      <c r="C38" s="41" t="s">
        <v>25</v>
      </c>
      <c r="D38" s="41">
        <f>SUM(D39:D40)</f>
        <v>1352</v>
      </c>
      <c r="E38" s="41" t="s">
        <v>25</v>
      </c>
      <c r="F38" s="41">
        <f>SUM(F39:F40)</f>
        <v>108</v>
      </c>
      <c r="G38" s="41">
        <f>SUM(G39:G40)</f>
        <v>541</v>
      </c>
      <c r="H38" s="41">
        <f>SUM(H39:H40)</f>
        <v>60</v>
      </c>
      <c r="I38" s="41" t="s">
        <v>25</v>
      </c>
      <c r="J38" s="41">
        <f>SUM(J39:J40)</f>
        <v>461</v>
      </c>
    </row>
    <row r="39" spans="1:10" s="38" customFormat="1" ht="12" customHeight="1">
      <c r="A39" s="37" t="s">
        <v>50</v>
      </c>
      <c r="B39" s="20" t="s">
        <v>25</v>
      </c>
      <c r="C39" s="20" t="s">
        <v>25</v>
      </c>
      <c r="D39" s="20">
        <v>986</v>
      </c>
      <c r="E39" s="20" t="s">
        <v>25</v>
      </c>
      <c r="F39" s="20">
        <v>76</v>
      </c>
      <c r="G39" s="20">
        <v>381</v>
      </c>
      <c r="H39" s="20">
        <v>53</v>
      </c>
      <c r="I39" s="20" t="s">
        <v>25</v>
      </c>
      <c r="J39" s="20">
        <v>326</v>
      </c>
    </row>
    <row r="40" spans="1:10" s="38" customFormat="1" ht="12" customHeight="1">
      <c r="A40" s="35" t="s">
        <v>51</v>
      </c>
      <c r="B40" s="19">
        <v>38</v>
      </c>
      <c r="C40" s="20">
        <v>0</v>
      </c>
      <c r="D40" s="20">
        <v>366</v>
      </c>
      <c r="E40" s="20" t="s">
        <v>25</v>
      </c>
      <c r="F40" s="20">
        <v>32</v>
      </c>
      <c r="G40" s="20">
        <v>160</v>
      </c>
      <c r="H40" s="20">
        <v>7</v>
      </c>
      <c r="I40" s="20" t="s">
        <v>25</v>
      </c>
      <c r="J40" s="20">
        <v>135</v>
      </c>
    </row>
    <row r="41" spans="1:10" s="42" customFormat="1" ht="12" customHeight="1">
      <c r="A41" s="39" t="s">
        <v>52</v>
      </c>
      <c r="B41" s="40" t="s">
        <v>25</v>
      </c>
      <c r="C41" s="41">
        <v>0</v>
      </c>
      <c r="D41" s="41" t="s">
        <v>25</v>
      </c>
      <c r="E41" s="41" t="s">
        <v>25</v>
      </c>
      <c r="F41" s="41" t="s">
        <v>25</v>
      </c>
      <c r="G41" s="41">
        <f>SUM(G42:G45)</f>
        <v>705</v>
      </c>
      <c r="H41" s="41" t="s">
        <v>25</v>
      </c>
      <c r="I41" s="41">
        <f>SUM(I42:I45)</f>
        <v>126</v>
      </c>
      <c r="J41" s="41">
        <f>SUM(J42:J45)</f>
        <v>560</v>
      </c>
    </row>
    <row r="42" spans="1:10" s="38" customFormat="1" ht="12" customHeight="1">
      <c r="A42" s="35" t="s">
        <v>53</v>
      </c>
      <c r="B42" s="19" t="s">
        <v>25</v>
      </c>
      <c r="C42" s="20">
        <v>0</v>
      </c>
      <c r="D42" s="20" t="s">
        <v>25</v>
      </c>
      <c r="E42" s="20">
        <v>0</v>
      </c>
      <c r="F42" s="20" t="s">
        <v>25</v>
      </c>
      <c r="G42" s="20">
        <v>86</v>
      </c>
      <c r="H42" s="20">
        <v>4</v>
      </c>
      <c r="I42" s="20">
        <v>8</v>
      </c>
      <c r="J42" s="20">
        <v>41</v>
      </c>
    </row>
    <row r="43" spans="1:10" s="38" customFormat="1" ht="12" customHeight="1">
      <c r="A43" s="35" t="s">
        <v>54</v>
      </c>
      <c r="B43" s="19">
        <v>54</v>
      </c>
      <c r="C43" s="20">
        <v>0</v>
      </c>
      <c r="D43" s="20">
        <v>342</v>
      </c>
      <c r="E43" s="20">
        <v>0</v>
      </c>
      <c r="F43" s="20">
        <v>22</v>
      </c>
      <c r="G43" s="20">
        <v>155</v>
      </c>
      <c r="H43" s="20">
        <v>38</v>
      </c>
      <c r="I43" s="20">
        <v>23</v>
      </c>
      <c r="J43" s="20">
        <v>104</v>
      </c>
    </row>
    <row r="44" spans="1:10" s="38" customFormat="1" ht="12" customHeight="1">
      <c r="A44" s="35" t="s">
        <v>55</v>
      </c>
      <c r="B44" s="19">
        <v>19</v>
      </c>
      <c r="C44" s="20">
        <v>0</v>
      </c>
      <c r="D44" s="20">
        <v>457</v>
      </c>
      <c r="E44" s="20">
        <v>0</v>
      </c>
      <c r="F44" s="20">
        <v>22</v>
      </c>
      <c r="G44" s="20">
        <v>190</v>
      </c>
      <c r="H44" s="20">
        <v>13</v>
      </c>
      <c r="I44" s="20">
        <v>43</v>
      </c>
      <c r="J44" s="20">
        <v>189</v>
      </c>
    </row>
    <row r="45" spans="1:10" s="38" customFormat="1" ht="12" customHeight="1">
      <c r="A45" s="35" t="s">
        <v>56</v>
      </c>
      <c r="B45" s="19">
        <v>46</v>
      </c>
      <c r="C45" s="20">
        <v>0</v>
      </c>
      <c r="D45" s="20">
        <v>594</v>
      </c>
      <c r="E45" s="20" t="s">
        <v>25</v>
      </c>
      <c r="F45" s="20">
        <v>30</v>
      </c>
      <c r="G45" s="20">
        <v>274</v>
      </c>
      <c r="H45" s="20" t="s">
        <v>25</v>
      </c>
      <c r="I45" s="20">
        <v>52</v>
      </c>
      <c r="J45" s="44">
        <v>226</v>
      </c>
    </row>
    <row r="46" spans="1:10" s="42" customFormat="1" ht="12" customHeight="1">
      <c r="A46" s="39" t="s">
        <v>57</v>
      </c>
      <c r="B46" s="40">
        <f>SUM(B47)</f>
        <v>152</v>
      </c>
      <c r="C46" s="41">
        <v>0</v>
      </c>
      <c r="D46" s="41">
        <f>SUM(D47)</f>
        <v>738</v>
      </c>
      <c r="E46" s="41">
        <v>0</v>
      </c>
      <c r="F46" s="41">
        <f>SUM(F47)</f>
        <v>46</v>
      </c>
      <c r="G46" s="41">
        <f>SUM(G47)</f>
        <v>346</v>
      </c>
      <c r="H46" s="41">
        <f>SUM(H47)</f>
        <v>17</v>
      </c>
      <c r="I46" s="41">
        <f>SUM(I47)</f>
        <v>66</v>
      </c>
      <c r="J46" s="41">
        <f>SUM(J47)</f>
        <v>263</v>
      </c>
    </row>
    <row r="47" spans="1:10" s="38" customFormat="1" ht="12" customHeight="1">
      <c r="A47" s="35" t="s">
        <v>58</v>
      </c>
      <c r="B47" s="19">
        <v>152</v>
      </c>
      <c r="C47" s="20">
        <v>0</v>
      </c>
      <c r="D47" s="20">
        <v>738</v>
      </c>
      <c r="E47" s="20">
        <v>0</v>
      </c>
      <c r="F47" s="20">
        <v>46</v>
      </c>
      <c r="G47" s="20">
        <v>346</v>
      </c>
      <c r="H47" s="20">
        <v>17</v>
      </c>
      <c r="I47" s="20">
        <v>66</v>
      </c>
      <c r="J47" s="20">
        <v>263</v>
      </c>
    </row>
    <row r="48" spans="1:10" s="42" customFormat="1" ht="12" customHeight="1">
      <c r="A48" s="39" t="s">
        <v>59</v>
      </c>
      <c r="B48" s="40" t="s">
        <v>25</v>
      </c>
      <c r="C48" s="41">
        <v>0</v>
      </c>
      <c r="D48" s="41" t="s">
        <v>25</v>
      </c>
      <c r="E48" s="41" t="s">
        <v>25</v>
      </c>
      <c r="F48" s="41" t="s">
        <v>25</v>
      </c>
      <c r="G48" s="41">
        <f>SUM(G49:G56)</f>
        <v>770</v>
      </c>
      <c r="H48" s="41" t="s">
        <v>25</v>
      </c>
      <c r="I48" s="41" t="s">
        <v>25</v>
      </c>
      <c r="J48" s="41">
        <f>SUM(J49:J56)</f>
        <v>437</v>
      </c>
    </row>
    <row r="49" spans="1:10" s="38" customFormat="1" ht="12" customHeight="1">
      <c r="A49" s="37" t="s">
        <v>60</v>
      </c>
      <c r="B49" s="20" t="s">
        <v>25</v>
      </c>
      <c r="C49" s="20">
        <v>0</v>
      </c>
      <c r="D49" s="20" t="s">
        <v>25</v>
      </c>
      <c r="E49" s="20">
        <v>0</v>
      </c>
      <c r="F49" s="20">
        <v>16</v>
      </c>
      <c r="G49" s="20">
        <v>78</v>
      </c>
      <c r="H49" s="20" t="s">
        <v>25</v>
      </c>
      <c r="I49" s="20">
        <v>29</v>
      </c>
      <c r="J49" s="20">
        <v>26</v>
      </c>
    </row>
    <row r="50" spans="1:10" s="38" customFormat="1" ht="12" customHeight="1">
      <c r="A50" s="35" t="s">
        <v>61</v>
      </c>
      <c r="B50" s="19">
        <v>77</v>
      </c>
      <c r="C50" s="20">
        <v>0</v>
      </c>
      <c r="D50" s="20">
        <v>283</v>
      </c>
      <c r="E50" s="20">
        <v>0</v>
      </c>
      <c r="F50" s="20">
        <v>4</v>
      </c>
      <c r="G50" s="20">
        <v>124</v>
      </c>
      <c r="H50" s="20">
        <v>29</v>
      </c>
      <c r="I50" s="20">
        <v>21</v>
      </c>
      <c r="J50" s="20">
        <v>105</v>
      </c>
    </row>
    <row r="51" spans="1:10" s="38" customFormat="1" ht="12" customHeight="1">
      <c r="A51" s="35" t="s">
        <v>62</v>
      </c>
      <c r="B51" s="19">
        <v>0</v>
      </c>
      <c r="C51" s="20">
        <v>0</v>
      </c>
      <c r="D51" s="20">
        <v>64</v>
      </c>
      <c r="E51" s="20" t="s">
        <v>25</v>
      </c>
      <c r="F51" s="20">
        <v>4</v>
      </c>
      <c r="G51" s="20">
        <v>48</v>
      </c>
      <c r="H51" s="20" t="s">
        <v>25</v>
      </c>
      <c r="I51" s="20" t="s">
        <v>25</v>
      </c>
      <c r="J51" s="20">
        <v>6</v>
      </c>
    </row>
    <row r="52" spans="1:10" s="38" customFormat="1" ht="12" customHeight="1">
      <c r="A52" s="35" t="s">
        <v>63</v>
      </c>
      <c r="B52" s="19">
        <v>46</v>
      </c>
      <c r="C52" s="20">
        <v>0</v>
      </c>
      <c r="D52" s="20">
        <v>249</v>
      </c>
      <c r="E52" s="20">
        <v>0</v>
      </c>
      <c r="F52" s="20">
        <v>11</v>
      </c>
      <c r="G52" s="20">
        <v>111</v>
      </c>
      <c r="H52" s="20">
        <v>14</v>
      </c>
      <c r="I52" s="20">
        <v>7</v>
      </c>
      <c r="J52" s="20">
        <v>106</v>
      </c>
    </row>
    <row r="53" spans="1:10" s="38" customFormat="1" ht="12" customHeight="1">
      <c r="A53" s="35" t="s">
        <v>64</v>
      </c>
      <c r="B53" s="19">
        <v>0</v>
      </c>
      <c r="C53" s="20">
        <v>0</v>
      </c>
      <c r="D53" s="20">
        <v>96</v>
      </c>
      <c r="E53" s="20">
        <v>0</v>
      </c>
      <c r="F53" s="20" t="s">
        <v>25</v>
      </c>
      <c r="G53" s="20">
        <v>49</v>
      </c>
      <c r="H53" s="20" t="s">
        <v>25</v>
      </c>
      <c r="I53" s="20">
        <v>7</v>
      </c>
      <c r="J53" s="20">
        <v>30</v>
      </c>
    </row>
    <row r="54" spans="1:10" s="38" customFormat="1" ht="12" customHeight="1">
      <c r="A54" s="35" t="s">
        <v>65</v>
      </c>
      <c r="B54" s="19">
        <v>19</v>
      </c>
      <c r="C54" s="20">
        <v>0</v>
      </c>
      <c r="D54" s="20">
        <v>125</v>
      </c>
      <c r="E54" s="20">
        <v>0</v>
      </c>
      <c r="F54" s="20" t="s">
        <v>25</v>
      </c>
      <c r="G54" s="20">
        <v>81</v>
      </c>
      <c r="H54" s="20" t="s">
        <v>25</v>
      </c>
      <c r="I54" s="20">
        <v>7</v>
      </c>
      <c r="J54" s="20">
        <v>31</v>
      </c>
    </row>
    <row r="55" spans="1:10" s="38" customFormat="1" ht="12" customHeight="1">
      <c r="A55" s="35" t="s">
        <v>66</v>
      </c>
      <c r="B55" s="19">
        <v>9</v>
      </c>
      <c r="C55" s="20">
        <v>0</v>
      </c>
      <c r="D55" s="20">
        <v>87</v>
      </c>
      <c r="E55" s="20" t="s">
        <v>25</v>
      </c>
      <c r="F55" s="20" t="s">
        <v>25</v>
      </c>
      <c r="G55" s="20">
        <v>56</v>
      </c>
      <c r="H55" s="20" t="s">
        <v>25</v>
      </c>
      <c r="I55" s="20">
        <v>6</v>
      </c>
      <c r="J55" s="20">
        <v>17</v>
      </c>
    </row>
    <row r="56" spans="1:10" s="38" customFormat="1" ht="12" customHeight="1">
      <c r="A56" s="35" t="s">
        <v>67</v>
      </c>
      <c r="B56" s="19">
        <v>56</v>
      </c>
      <c r="C56" s="20">
        <v>0</v>
      </c>
      <c r="D56" s="20">
        <v>465</v>
      </c>
      <c r="E56" s="20" t="s">
        <v>25</v>
      </c>
      <c r="F56" s="20">
        <v>39</v>
      </c>
      <c r="G56" s="20">
        <v>223</v>
      </c>
      <c r="H56" s="20">
        <v>18</v>
      </c>
      <c r="I56" s="20" t="s">
        <v>25</v>
      </c>
      <c r="J56" s="20">
        <v>116</v>
      </c>
    </row>
    <row r="57" spans="1:10" s="42" customFormat="1" ht="12" customHeight="1">
      <c r="A57" s="39" t="s">
        <v>68</v>
      </c>
      <c r="B57" s="40" t="s">
        <v>25</v>
      </c>
      <c r="C57" s="41" t="s">
        <v>25</v>
      </c>
      <c r="D57" s="41" t="s">
        <v>25</v>
      </c>
      <c r="E57" s="41" t="s">
        <v>25</v>
      </c>
      <c r="F57" s="41" t="s">
        <v>25</v>
      </c>
      <c r="G57" s="41">
        <f>SUM(G58:G65)</f>
        <v>1256</v>
      </c>
      <c r="H57" s="41" t="s">
        <v>25</v>
      </c>
      <c r="I57" s="41" t="s">
        <v>25</v>
      </c>
      <c r="J57" s="41">
        <f>SUM(J58:J65)</f>
        <v>1257</v>
      </c>
    </row>
    <row r="58" spans="1:10" s="38" customFormat="1" ht="12" customHeight="1">
      <c r="A58" s="35" t="s">
        <v>69</v>
      </c>
      <c r="B58" s="19">
        <v>61</v>
      </c>
      <c r="C58" s="20">
        <v>0</v>
      </c>
      <c r="D58" s="20">
        <v>522</v>
      </c>
      <c r="E58" s="20" t="s">
        <v>25</v>
      </c>
      <c r="F58" s="20">
        <v>37</v>
      </c>
      <c r="G58" s="20">
        <v>213</v>
      </c>
      <c r="H58" s="20">
        <v>31</v>
      </c>
      <c r="I58" s="20" t="s">
        <v>25</v>
      </c>
      <c r="J58" s="20">
        <v>209</v>
      </c>
    </row>
    <row r="59" spans="1:10" s="38" customFormat="1" ht="12" customHeight="1">
      <c r="A59" s="35" t="s">
        <v>70</v>
      </c>
      <c r="B59" s="19">
        <v>191</v>
      </c>
      <c r="C59" s="20">
        <v>0</v>
      </c>
      <c r="D59" s="20">
        <v>1389</v>
      </c>
      <c r="E59" s="20" t="s">
        <v>25</v>
      </c>
      <c r="F59" s="20" t="s">
        <v>25</v>
      </c>
      <c r="G59" s="20">
        <v>413</v>
      </c>
      <c r="H59" s="20">
        <v>133</v>
      </c>
      <c r="I59" s="20">
        <v>96</v>
      </c>
      <c r="J59" s="20">
        <v>538</v>
      </c>
    </row>
    <row r="60" spans="1:10" s="38" customFormat="1" ht="12" customHeight="1">
      <c r="A60" s="35" t="s">
        <v>71</v>
      </c>
      <c r="B60" s="19">
        <v>13</v>
      </c>
      <c r="C60" s="20">
        <v>0</v>
      </c>
      <c r="D60" s="20">
        <v>140</v>
      </c>
      <c r="E60" s="20">
        <v>0</v>
      </c>
      <c r="F60" s="20">
        <v>10</v>
      </c>
      <c r="G60" s="20">
        <v>73</v>
      </c>
      <c r="H60" s="20" t="s">
        <v>25</v>
      </c>
      <c r="I60" s="20" t="s">
        <v>25</v>
      </c>
      <c r="J60" s="20">
        <v>50</v>
      </c>
    </row>
    <row r="61" spans="1:10" s="38" customFormat="1" ht="12" customHeight="1">
      <c r="A61" s="35" t="s">
        <v>72</v>
      </c>
      <c r="B61" s="19">
        <v>43</v>
      </c>
      <c r="C61" s="20">
        <v>0</v>
      </c>
      <c r="D61" s="20">
        <v>427</v>
      </c>
      <c r="E61" s="20">
        <v>0</v>
      </c>
      <c r="F61" s="20">
        <v>25</v>
      </c>
      <c r="G61" s="20">
        <v>169</v>
      </c>
      <c r="H61" s="20">
        <v>7</v>
      </c>
      <c r="I61" s="20">
        <v>52</v>
      </c>
      <c r="J61" s="20">
        <v>174</v>
      </c>
    </row>
    <row r="62" spans="1:10" s="38" customFormat="1" ht="12" customHeight="1">
      <c r="A62" s="35" t="s">
        <v>73</v>
      </c>
      <c r="B62" s="19">
        <v>12</v>
      </c>
      <c r="C62" s="20">
        <v>0</v>
      </c>
      <c r="D62" s="20">
        <v>133</v>
      </c>
      <c r="E62" s="20">
        <v>0</v>
      </c>
      <c r="F62" s="20">
        <v>6</v>
      </c>
      <c r="G62" s="20">
        <v>77</v>
      </c>
      <c r="H62" s="20">
        <v>10</v>
      </c>
      <c r="I62" s="20">
        <v>13</v>
      </c>
      <c r="J62" s="20">
        <v>27</v>
      </c>
    </row>
    <row r="63" spans="1:10" s="38" customFormat="1" ht="12" customHeight="1">
      <c r="A63" s="35" t="s">
        <v>74</v>
      </c>
      <c r="B63" s="19" t="s">
        <v>25</v>
      </c>
      <c r="C63" s="20" t="s">
        <v>25</v>
      </c>
      <c r="D63" s="20">
        <v>321</v>
      </c>
      <c r="E63" s="20">
        <v>0</v>
      </c>
      <c r="F63" s="20">
        <v>26</v>
      </c>
      <c r="G63" s="20">
        <v>144</v>
      </c>
      <c r="H63" s="20">
        <v>14</v>
      </c>
      <c r="I63" s="20">
        <v>24</v>
      </c>
      <c r="J63" s="20">
        <v>113</v>
      </c>
    </row>
    <row r="64" spans="1:10" s="38" customFormat="1" ht="12" customHeight="1">
      <c r="A64" s="35" t="s">
        <v>75</v>
      </c>
      <c r="B64" s="19" t="s">
        <v>25</v>
      </c>
      <c r="C64" s="20">
        <v>0</v>
      </c>
      <c r="D64" s="20" t="s">
        <v>25</v>
      </c>
      <c r="E64" s="20">
        <v>0</v>
      </c>
      <c r="F64" s="20" t="s">
        <v>25</v>
      </c>
      <c r="G64" s="20">
        <v>51</v>
      </c>
      <c r="H64" s="20">
        <v>0</v>
      </c>
      <c r="I64" s="20">
        <v>10</v>
      </c>
      <c r="J64" s="20">
        <v>45</v>
      </c>
    </row>
    <row r="65" spans="1:10" s="38" customFormat="1" ht="12" customHeight="1">
      <c r="A65" s="35" t="s">
        <v>76</v>
      </c>
      <c r="B65" s="19">
        <v>10</v>
      </c>
      <c r="C65" s="20">
        <v>0</v>
      </c>
      <c r="D65" s="20">
        <v>259</v>
      </c>
      <c r="E65" s="20">
        <v>0</v>
      </c>
      <c r="F65" s="44" t="s">
        <v>25</v>
      </c>
      <c r="G65" s="20">
        <v>116</v>
      </c>
      <c r="H65" s="20" t="s">
        <v>25</v>
      </c>
      <c r="I65" s="20">
        <v>21</v>
      </c>
      <c r="J65" s="20">
        <v>101</v>
      </c>
    </row>
    <row r="66" spans="1:10" s="42" customFormat="1" ht="12" customHeight="1">
      <c r="A66" s="39" t="s">
        <v>77</v>
      </c>
      <c r="B66" s="40">
        <f>SUM(B67:B69)</f>
        <v>42</v>
      </c>
      <c r="C66" s="41">
        <f>SUM(C67:C69)</f>
        <v>3</v>
      </c>
      <c r="D66" s="41">
        <f>SUM(D67:D69)</f>
        <v>530</v>
      </c>
      <c r="E66" s="41">
        <v>0</v>
      </c>
      <c r="F66" s="41" t="s">
        <v>25</v>
      </c>
      <c r="G66" s="41">
        <f>SUM(G67:G69)</f>
        <v>244</v>
      </c>
      <c r="H66" s="41" t="s">
        <v>25</v>
      </c>
      <c r="I66" s="41" t="s">
        <v>25</v>
      </c>
      <c r="J66" s="41">
        <f>SUM(J67:J69)</f>
        <v>195</v>
      </c>
    </row>
    <row r="67" spans="1:10" s="38" customFormat="1" ht="12" customHeight="1">
      <c r="A67" s="35" t="s">
        <v>78</v>
      </c>
      <c r="B67" s="19">
        <v>12</v>
      </c>
      <c r="C67" s="20">
        <v>3</v>
      </c>
      <c r="D67" s="20">
        <v>164</v>
      </c>
      <c r="E67" s="20">
        <v>0</v>
      </c>
      <c r="F67" s="20">
        <v>6</v>
      </c>
      <c r="G67" s="20">
        <v>73</v>
      </c>
      <c r="H67" s="20" t="s">
        <v>25</v>
      </c>
      <c r="I67" s="20" t="s">
        <v>25</v>
      </c>
      <c r="J67" s="20">
        <v>70</v>
      </c>
    </row>
    <row r="68" spans="1:10" s="38" customFormat="1" ht="12" customHeight="1">
      <c r="A68" s="35" t="s">
        <v>79</v>
      </c>
      <c r="B68" s="19">
        <v>22</v>
      </c>
      <c r="C68" s="20">
        <v>0</v>
      </c>
      <c r="D68" s="20">
        <v>228</v>
      </c>
      <c r="E68" s="20">
        <v>0</v>
      </c>
      <c r="F68" s="20">
        <v>18</v>
      </c>
      <c r="G68" s="20">
        <v>90</v>
      </c>
      <c r="H68" s="20">
        <v>10</v>
      </c>
      <c r="I68" s="20">
        <v>18</v>
      </c>
      <c r="J68" s="20">
        <v>92</v>
      </c>
    </row>
    <row r="69" spans="1:10" s="38" customFormat="1" ht="12" customHeight="1">
      <c r="A69" s="35" t="s">
        <v>80</v>
      </c>
      <c r="B69" s="19">
        <v>8</v>
      </c>
      <c r="C69" s="20">
        <v>0</v>
      </c>
      <c r="D69" s="20">
        <v>138</v>
      </c>
      <c r="E69" s="20">
        <v>0</v>
      </c>
      <c r="F69" s="20" t="s">
        <v>25</v>
      </c>
      <c r="G69" s="20">
        <v>81</v>
      </c>
      <c r="H69" s="20" t="s">
        <v>25</v>
      </c>
      <c r="I69" s="20">
        <v>11</v>
      </c>
      <c r="J69" s="20">
        <v>33</v>
      </c>
    </row>
    <row r="70" spans="1:10" s="42" customFormat="1" ht="12" customHeight="1">
      <c r="A70" s="39" t="s">
        <v>81</v>
      </c>
      <c r="B70" s="40">
        <v>191</v>
      </c>
      <c r="C70" s="41">
        <v>0</v>
      </c>
      <c r="D70" s="41">
        <f>SUM(D71:D72)</f>
        <v>2117</v>
      </c>
      <c r="E70" s="41" t="s">
        <v>25</v>
      </c>
      <c r="F70" s="41" t="s">
        <v>25</v>
      </c>
      <c r="G70" s="41">
        <f>SUM(G71:G72)</f>
        <v>762</v>
      </c>
      <c r="H70" s="41">
        <f>SUM(H71:H72)</f>
        <v>138</v>
      </c>
      <c r="I70" s="41">
        <f>SUM(I71:I72)</f>
        <v>179</v>
      </c>
      <c r="J70" s="41">
        <f>SUM(J71:J72)</f>
        <v>803</v>
      </c>
    </row>
    <row r="71" spans="1:10" s="38" customFormat="1" ht="12" customHeight="1">
      <c r="A71" s="35" t="s">
        <v>82</v>
      </c>
      <c r="B71" s="19">
        <v>32</v>
      </c>
      <c r="C71" s="20">
        <v>0</v>
      </c>
      <c r="D71" s="20">
        <v>733</v>
      </c>
      <c r="E71" s="20" t="s">
        <v>25</v>
      </c>
      <c r="F71" s="20" t="s">
        <v>25</v>
      </c>
      <c r="G71" s="20">
        <v>295</v>
      </c>
      <c r="H71" s="20">
        <v>53</v>
      </c>
      <c r="I71" s="20">
        <v>42</v>
      </c>
      <c r="J71" s="20">
        <v>313</v>
      </c>
    </row>
    <row r="72" spans="1:10" s="38" customFormat="1" ht="12" customHeight="1">
      <c r="A72" s="35" t="s">
        <v>83</v>
      </c>
      <c r="B72" s="19">
        <v>159</v>
      </c>
      <c r="C72" s="20">
        <v>0</v>
      </c>
      <c r="D72" s="20">
        <v>1384</v>
      </c>
      <c r="E72" s="20">
        <v>0</v>
      </c>
      <c r="F72" s="20">
        <v>205</v>
      </c>
      <c r="G72" s="20">
        <v>467</v>
      </c>
      <c r="H72" s="20">
        <v>85</v>
      </c>
      <c r="I72" s="20">
        <v>137</v>
      </c>
      <c r="J72" s="20">
        <v>490</v>
      </c>
    </row>
    <row r="73" spans="1:10" s="42" customFormat="1" ht="12" customHeight="1">
      <c r="A73" s="39" t="s">
        <v>84</v>
      </c>
      <c r="B73" s="40" t="s">
        <v>25</v>
      </c>
      <c r="C73" s="41">
        <v>0</v>
      </c>
      <c r="D73" s="41" t="s">
        <v>25</v>
      </c>
      <c r="E73" s="41" t="s">
        <v>25</v>
      </c>
      <c r="F73" s="41" t="s">
        <v>25</v>
      </c>
      <c r="G73" s="41">
        <f>SUM(G74:G78)</f>
        <v>279</v>
      </c>
      <c r="H73" s="41" t="s">
        <v>25</v>
      </c>
      <c r="I73" s="41" t="s">
        <v>25</v>
      </c>
      <c r="J73" s="41" t="s">
        <v>25</v>
      </c>
    </row>
    <row r="74" spans="1:10" s="38" customFormat="1" ht="12" customHeight="1">
      <c r="A74" s="35" t="s">
        <v>85</v>
      </c>
      <c r="B74" s="19">
        <v>0</v>
      </c>
      <c r="C74" s="20">
        <v>0</v>
      </c>
      <c r="D74" s="20">
        <v>30</v>
      </c>
      <c r="E74" s="20">
        <v>0</v>
      </c>
      <c r="F74" s="20" t="s">
        <v>25</v>
      </c>
      <c r="G74" s="20">
        <v>19</v>
      </c>
      <c r="H74" s="20">
        <v>0</v>
      </c>
      <c r="I74" s="20">
        <v>0</v>
      </c>
      <c r="J74" s="20" t="s">
        <v>25</v>
      </c>
    </row>
    <row r="75" spans="1:10" s="38" customFormat="1" ht="12" customHeight="1">
      <c r="A75" s="35" t="s">
        <v>86</v>
      </c>
      <c r="B75" s="19">
        <v>0</v>
      </c>
      <c r="C75" s="20">
        <v>0</v>
      </c>
      <c r="D75" s="20">
        <v>74</v>
      </c>
      <c r="E75" s="20">
        <v>0</v>
      </c>
      <c r="F75" s="20" t="s">
        <v>25</v>
      </c>
      <c r="G75" s="20">
        <v>39</v>
      </c>
      <c r="H75" s="20" t="s">
        <v>25</v>
      </c>
      <c r="I75" s="20">
        <v>10</v>
      </c>
      <c r="J75" s="20">
        <v>17</v>
      </c>
    </row>
    <row r="76" spans="1:10" s="38" customFormat="1" ht="12" customHeight="1">
      <c r="A76" s="35" t="s">
        <v>87</v>
      </c>
      <c r="B76" s="19">
        <v>0</v>
      </c>
      <c r="C76" s="20">
        <v>0</v>
      </c>
      <c r="D76" s="20">
        <v>33</v>
      </c>
      <c r="E76" s="20">
        <v>0</v>
      </c>
      <c r="F76" s="20">
        <v>0</v>
      </c>
      <c r="G76" s="20">
        <v>26</v>
      </c>
      <c r="H76" s="20">
        <v>0</v>
      </c>
      <c r="I76" s="20" t="s">
        <v>25</v>
      </c>
      <c r="J76" s="20" t="s">
        <v>25</v>
      </c>
    </row>
    <row r="77" spans="1:10" s="38" customFormat="1" ht="12" customHeight="1">
      <c r="A77" s="37" t="s">
        <v>88</v>
      </c>
      <c r="B77" s="20">
        <v>9</v>
      </c>
      <c r="C77" s="20">
        <v>0</v>
      </c>
      <c r="D77" s="20">
        <v>133</v>
      </c>
      <c r="E77" s="20" t="s">
        <v>25</v>
      </c>
      <c r="F77" s="20" t="s">
        <v>25</v>
      </c>
      <c r="G77" s="20">
        <v>69</v>
      </c>
      <c r="H77" s="20">
        <v>8</v>
      </c>
      <c r="I77" s="20">
        <v>15</v>
      </c>
      <c r="J77" s="20">
        <v>29</v>
      </c>
    </row>
    <row r="78" spans="1:10" s="38" customFormat="1" ht="12" customHeight="1">
      <c r="A78" s="37" t="s">
        <v>89</v>
      </c>
      <c r="B78" s="20" t="s">
        <v>25</v>
      </c>
      <c r="C78" s="20">
        <v>0</v>
      </c>
      <c r="D78" s="20" t="s">
        <v>25</v>
      </c>
      <c r="E78" s="20">
        <v>0</v>
      </c>
      <c r="F78" s="20">
        <v>16</v>
      </c>
      <c r="G78" s="20">
        <v>126</v>
      </c>
      <c r="H78" s="20" t="s">
        <v>25</v>
      </c>
      <c r="I78" s="20">
        <v>18</v>
      </c>
      <c r="J78" s="20">
        <v>103</v>
      </c>
    </row>
    <row r="79" spans="1:10" s="42" customFormat="1" ht="12" customHeight="1">
      <c r="A79" s="43" t="s">
        <v>90</v>
      </c>
      <c r="B79" s="41" t="s">
        <v>25</v>
      </c>
      <c r="C79" s="41" t="s">
        <v>25</v>
      </c>
      <c r="D79" s="41">
        <f>SUM(D80:D83)</f>
        <v>963</v>
      </c>
      <c r="E79" s="41" t="s">
        <v>25</v>
      </c>
      <c r="F79" s="41" t="s">
        <v>25</v>
      </c>
      <c r="G79" s="41">
        <f>SUM(G80:G83)</f>
        <v>401</v>
      </c>
      <c r="H79" s="41" t="s">
        <v>25</v>
      </c>
      <c r="I79" s="41">
        <f>SUM(I80:I83)</f>
        <v>104</v>
      </c>
      <c r="J79" s="41">
        <f>SUM(J80:J83)</f>
        <v>390</v>
      </c>
    </row>
    <row r="80" spans="1:10" s="38" customFormat="1" ht="12" customHeight="1">
      <c r="A80" s="37" t="s">
        <v>91</v>
      </c>
      <c r="B80" s="20">
        <v>12</v>
      </c>
      <c r="C80" s="20">
        <v>0</v>
      </c>
      <c r="D80" s="20">
        <v>226</v>
      </c>
      <c r="E80" s="20">
        <v>0</v>
      </c>
      <c r="F80" s="20" t="s">
        <v>25</v>
      </c>
      <c r="G80" s="20">
        <v>77</v>
      </c>
      <c r="H80" s="20" t="s">
        <v>25</v>
      </c>
      <c r="I80" s="20">
        <v>32</v>
      </c>
      <c r="J80" s="20">
        <v>108</v>
      </c>
    </row>
    <row r="81" spans="1:10" s="38" customFormat="1" ht="12" customHeight="1">
      <c r="A81" s="37" t="s">
        <v>92</v>
      </c>
      <c r="B81" s="20" t="s">
        <v>25</v>
      </c>
      <c r="C81" s="20" t="s">
        <v>25</v>
      </c>
      <c r="D81" s="20">
        <v>286</v>
      </c>
      <c r="E81" s="20">
        <v>0</v>
      </c>
      <c r="F81" s="20">
        <v>7</v>
      </c>
      <c r="G81" s="20">
        <v>100</v>
      </c>
      <c r="H81" s="20">
        <v>10</v>
      </c>
      <c r="I81" s="20">
        <v>20</v>
      </c>
      <c r="J81" s="20">
        <v>149</v>
      </c>
    </row>
    <row r="82" spans="1:10" s="38" customFormat="1" ht="12" customHeight="1">
      <c r="A82" s="37" t="s">
        <v>93</v>
      </c>
      <c r="B82" s="20">
        <v>10</v>
      </c>
      <c r="C82" s="20">
        <v>0</v>
      </c>
      <c r="D82" s="20">
        <v>254</v>
      </c>
      <c r="E82" s="20" t="s">
        <v>25</v>
      </c>
      <c r="F82" s="20">
        <v>6</v>
      </c>
      <c r="G82" s="20">
        <v>127</v>
      </c>
      <c r="H82" s="20" t="s">
        <v>25</v>
      </c>
      <c r="I82" s="20">
        <v>23</v>
      </c>
      <c r="J82" s="20">
        <v>86</v>
      </c>
    </row>
    <row r="83" spans="1:10" s="38" customFormat="1" ht="12" customHeight="1">
      <c r="A83" s="37" t="s">
        <v>94</v>
      </c>
      <c r="B83" s="20">
        <v>10</v>
      </c>
      <c r="C83" s="20">
        <v>0</v>
      </c>
      <c r="D83" s="20">
        <v>197</v>
      </c>
      <c r="E83" s="20">
        <v>0</v>
      </c>
      <c r="F83" s="20">
        <v>14</v>
      </c>
      <c r="G83" s="20">
        <v>97</v>
      </c>
      <c r="H83" s="20">
        <v>10</v>
      </c>
      <c r="I83" s="20">
        <v>29</v>
      </c>
      <c r="J83" s="20">
        <v>47</v>
      </c>
    </row>
    <row r="84" spans="1:10" s="42" customFormat="1" ht="12" customHeight="1">
      <c r="A84" s="43" t="s">
        <v>95</v>
      </c>
      <c r="B84" s="41" t="s">
        <v>25</v>
      </c>
      <c r="C84" s="41">
        <v>0</v>
      </c>
      <c r="D84" s="41" t="s">
        <v>25</v>
      </c>
      <c r="E84" s="41" t="s">
        <v>25</v>
      </c>
      <c r="F84" s="41">
        <f>SUM(F85:F86)</f>
        <v>54</v>
      </c>
      <c r="G84" s="41">
        <f>SUM(G85:G86)</f>
        <v>317</v>
      </c>
      <c r="H84" s="41">
        <f>SUM(H85:H86)</f>
        <v>46</v>
      </c>
      <c r="I84" s="41">
        <f>SUM(I85:I86)</f>
        <v>70</v>
      </c>
      <c r="J84" s="41">
        <f>SUM(J85:J86)</f>
        <v>230</v>
      </c>
    </row>
    <row r="85" spans="1:10" ht="12" customHeight="1">
      <c r="A85" s="37" t="s">
        <v>96</v>
      </c>
      <c r="B85" s="20" t="s">
        <v>25</v>
      </c>
      <c r="C85" s="20">
        <v>0</v>
      </c>
      <c r="D85" s="20" t="s">
        <v>25</v>
      </c>
      <c r="E85" s="20" t="s">
        <v>25</v>
      </c>
      <c r="F85" s="20">
        <v>15</v>
      </c>
      <c r="G85" s="21">
        <v>121</v>
      </c>
      <c r="H85" s="21">
        <v>11</v>
      </c>
      <c r="I85" s="21">
        <v>24</v>
      </c>
      <c r="J85" s="21">
        <v>75</v>
      </c>
    </row>
    <row r="86" spans="1:10" ht="12" customHeight="1">
      <c r="A86" s="45" t="s">
        <v>97</v>
      </c>
      <c r="B86" s="19">
        <v>52</v>
      </c>
      <c r="C86" s="20">
        <v>0</v>
      </c>
      <c r="D86" s="20">
        <v>471</v>
      </c>
      <c r="E86" s="20">
        <v>0</v>
      </c>
      <c r="F86" s="21">
        <v>39</v>
      </c>
      <c r="G86" s="21">
        <v>196</v>
      </c>
      <c r="H86" s="21">
        <v>35</v>
      </c>
      <c r="I86" s="21">
        <v>46</v>
      </c>
      <c r="J86" s="46">
        <v>155</v>
      </c>
    </row>
    <row r="87" spans="1:10" ht="12" customHeight="1">
      <c r="A87" s="47" t="s">
        <v>98</v>
      </c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2" customHeight="1">
      <c r="A88" s="49" t="s">
        <v>99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2" customHeight="1">
      <c r="A89" s="50"/>
      <c r="B89" s="21"/>
      <c r="C89" s="21"/>
      <c r="D89" s="21"/>
      <c r="E89" s="21"/>
      <c r="F89" s="21"/>
      <c r="G89" s="21"/>
      <c r="H89" s="21"/>
      <c r="I89" s="21"/>
      <c r="J89" s="21"/>
    </row>
    <row r="90" ht="12" customHeight="1">
      <c r="A90" s="51"/>
    </row>
    <row r="91" ht="12" customHeight="1">
      <c r="A91" s="51"/>
    </row>
  </sheetData>
  <sheetProtection/>
  <mergeCells count="1"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2009-04-16T00:33:30Z</dcterms:created>
  <dcterms:modified xsi:type="dcterms:W3CDTF">2009-04-16T00:33:34Z</dcterms:modified>
  <cp:category/>
  <cp:version/>
  <cp:contentType/>
  <cp:contentStatus/>
</cp:coreProperties>
</file>