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-昭和60年度" sheetId="1" r:id="rId1"/>
    <sheet name="102 -昭和59年度" sheetId="2" r:id="rId2"/>
  </sheets>
  <definedNames>
    <definedName name="_10.電気_ガスおよび水道" localSheetId="1">'102 -昭和59年度'!$A$1:$H$24</definedName>
    <definedName name="_10.電気_ガスおよび水道" localSheetId="0">'102-昭和60年度'!$A$1:$H$25</definedName>
    <definedName name="_xlnm.Print_Area" localSheetId="1">'102 -昭和59年度'!$A$1:$J$26</definedName>
    <definedName name="_xlnm.Print_Area" localSheetId="0">'102-昭和60年度'!$A$1:$J$27</definedName>
  </definedNames>
  <calcPr fullCalcOnLoad="1"/>
</workbook>
</file>

<file path=xl/sharedStrings.xml><?xml version="1.0" encoding="utf-8"?>
<sst xmlns="http://schemas.openxmlformats.org/spreadsheetml/2006/main" count="74" uniqueCount="65">
  <si>
    <t>102．電  力  消  費 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</si>
  <si>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</t>
    </r>
    <r>
      <rPr>
        <sz val="10"/>
        <rFont val="ＭＳ 明朝"/>
        <family val="1"/>
      </rPr>
      <t>h</t>
    </r>
    <r>
      <rPr>
        <sz val="10"/>
        <rFont val="ＭＳ 明朝"/>
        <family val="1"/>
      </rPr>
      <t>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</si>
  <si>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</si>
  <si>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</si>
  <si>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</si>
  <si>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</si>
  <si>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</si>
  <si>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</si>
  <si>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</si>
  <si>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</si>
  <si>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</si>
  <si>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</si>
  <si>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</si>
  <si>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(高圧乙</t>
  </si>
  <si>
    <t>そ の 他</t>
  </si>
  <si>
    <t>高圧電力甲)</t>
  </si>
  <si>
    <t>特高・特約)</t>
  </si>
  <si>
    <r>
      <t>昭</t>
    </r>
    <r>
      <rPr>
        <sz val="10"/>
        <rFont val="ＭＳ 明朝"/>
        <family val="1"/>
      </rPr>
      <t xml:space="preserve"> 和 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</si>
  <si>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　　</t>
    </r>
  </si>
  <si>
    <r>
      <t>59</t>
    </r>
    <r>
      <rPr>
        <sz val="10"/>
        <rFont val="ＭＳ 明朝"/>
        <family val="1"/>
      </rPr>
      <t>　　</t>
    </r>
  </si>
  <si>
    <t xml:space="preserve">    60　　</t>
  </si>
  <si>
    <r>
      <t>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年4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</si>
  <si>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5　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</si>
  <si>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6　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</si>
  <si>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7　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</si>
  <si>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8　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</si>
  <si>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9　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</si>
  <si>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　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</si>
  <si>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11　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</si>
  <si>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12　　</t>
    </r>
  </si>
  <si>
    <r>
      <t xml:space="preserve"> 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1　</t>
    </r>
    <r>
      <rPr>
        <sz val="10"/>
        <rFont val="ＭＳ 明朝"/>
        <family val="1"/>
      </rPr>
      <t>年　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</si>
  <si>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>　2　</t>
    </r>
  </si>
  <si>
    <r>
      <t>　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</si>
  <si>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t xml:space="preserve"> 資料:九州電力株式会社大分支店</t>
  </si>
  <si>
    <r>
      <t xml:space="preserve">  注)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高圧電力甲とは500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Ｗ未満であり、高圧電力乙とは、500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Ｗ以上のものである。</t>
    </r>
  </si>
  <si>
    <t xml:space="preserve"> </t>
  </si>
  <si>
    <t>102．電  力  消  費  量</t>
  </si>
  <si>
    <r>
      <t>(単位  1000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</t>
    </r>
    <r>
      <rPr>
        <sz val="10"/>
        <rFont val="ＭＳ 明朝"/>
        <family val="1"/>
      </rPr>
      <t>h</t>
    </r>
    <r>
      <rPr>
        <sz val="10"/>
        <rFont val="ＭＳ 明朝"/>
        <family val="1"/>
      </rPr>
      <t>)</t>
    </r>
  </si>
  <si>
    <t>年度および月次</t>
  </si>
  <si>
    <t>総     数</t>
  </si>
  <si>
    <t>電             力             用</t>
  </si>
  <si>
    <t>業 務 用    電    力</t>
  </si>
  <si>
    <t>小     口</t>
  </si>
  <si>
    <t>大     口</t>
  </si>
  <si>
    <t>定    額</t>
  </si>
  <si>
    <t>従    量</t>
  </si>
  <si>
    <t>(低圧電力</t>
  </si>
  <si>
    <t>そ の 他</t>
  </si>
  <si>
    <t xml:space="preserve"> </t>
  </si>
  <si>
    <t xml:space="preserve">    59　　</t>
  </si>
  <si>
    <r>
      <t>5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</si>
  <si>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</si>
  <si>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</si>
  <si>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</si>
  <si>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</si>
  <si>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</si>
  <si>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</si>
  <si>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</si>
  <si>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</si>
  <si>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</si>
  <si>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</si>
  <si>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</si>
  <si>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資料:九州電力株式会社大分支店</t>
  </si>
  <si>
    <r>
      <t xml:space="preserve">   注)　高圧電力甲とは500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Ｗ未満であり、高圧電力乙とは、500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Ｗ以上のものである。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</si>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</sst>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distributed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horizontal="center"/>
      <protection locked="0"/>
    </xf>
    <xf numFmtId="177" fontId="0" fillId="0" borderId="13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/>
      <protection/>
    </xf>
    <xf numFmtId="49" fontId="0" fillId="0" borderId="15" xfId="0" applyNumberForma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/>
    </xf>
    <xf numFmtId="177" fontId="0" fillId="0" borderId="1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49" fontId="6" fillId="0" borderId="15" xfId="0" applyNumberFormat="1" applyFont="1" applyBorder="1" applyAlignment="1" applyProtection="1" quotePrefix="1">
      <alignment horizontal="center"/>
      <protection locked="0"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 quotePrefix="1">
      <alignment/>
      <protection/>
    </xf>
    <xf numFmtId="176" fontId="6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Border="1" applyAlignment="1" applyProtection="1" quotePrefix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18" xfId="0" applyNumberFormat="1" applyFont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Border="1" applyAlignment="1" applyProtection="1">
      <alignment horizontal="center" vertical="center" wrapText="1"/>
      <protection locked="0"/>
    </xf>
    <xf numFmtId="176" fontId="5" fillId="0" borderId="20" xfId="0" applyNumberFormat="1" applyFont="1" applyBorder="1" applyAlignment="1" applyProtection="1">
      <alignment horizontal="center" vertical="center" wrapText="1"/>
      <protection locked="0"/>
    </xf>
    <xf numFmtId="176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SheetLayoutView="100" zoomScalePageLayoutView="0" workbookViewId="0" topLeftCell="A1">
      <selection activeCell="J24" sqref="J24"/>
    </sheetView>
  </sheetViews>
  <sheetFormatPr defaultColWidth="15.25390625" defaultRowHeight="12" customHeight="1"/>
  <cols>
    <col min="1" max="1" width="16.75390625" style="4" customWidth="1"/>
    <col min="2" max="2" width="11.125" style="4" customWidth="1"/>
    <col min="3" max="3" width="11.00390625" style="4" customWidth="1"/>
    <col min="4" max="5" width="10.875" style="4" customWidth="1"/>
    <col min="6" max="6" width="11.00390625" style="4" customWidth="1"/>
    <col min="7" max="10" width="10.875" style="4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0" customFormat="1" ht="20.25" customHeight="1" thickTop="1">
      <c r="A3" s="42" t="s">
        <v>2</v>
      </c>
      <c r="B3" s="45" t="s">
        <v>3</v>
      </c>
      <c r="C3" s="8" t="s">
        <v>4</v>
      </c>
      <c r="D3" s="9"/>
      <c r="E3" s="9"/>
      <c r="F3" s="8" t="s">
        <v>5</v>
      </c>
      <c r="G3" s="9"/>
      <c r="H3" s="9"/>
      <c r="I3" s="9"/>
      <c r="J3" s="9"/>
    </row>
    <row r="4" spans="1:10" s="10" customFormat="1" ht="15.75" customHeight="1">
      <c r="A4" s="43"/>
      <c r="B4" s="46"/>
      <c r="C4" s="11"/>
      <c r="D4" s="11"/>
      <c r="E4" s="11"/>
      <c r="F4" s="11"/>
      <c r="G4" s="48" t="s">
        <v>6</v>
      </c>
      <c r="H4" s="12" t="s">
        <v>7</v>
      </c>
      <c r="I4" s="12" t="s">
        <v>8</v>
      </c>
      <c r="J4" s="11"/>
    </row>
    <row r="5" spans="1:10" s="10" customFormat="1" ht="15.75" customHeight="1">
      <c r="A5" s="43"/>
      <c r="B5" s="46"/>
      <c r="C5" s="11" t="s">
        <v>9</v>
      </c>
      <c r="D5" s="11" t="s">
        <v>10</v>
      </c>
      <c r="E5" s="11" t="s">
        <v>11</v>
      </c>
      <c r="F5" s="11" t="s">
        <v>9</v>
      </c>
      <c r="G5" s="49"/>
      <c r="H5" s="12" t="s">
        <v>12</v>
      </c>
      <c r="I5" s="12" t="s">
        <v>13</v>
      </c>
      <c r="J5" s="11" t="s">
        <v>14</v>
      </c>
    </row>
    <row r="6" spans="1:10" s="14" customFormat="1" ht="15.75" customHeight="1">
      <c r="A6" s="44"/>
      <c r="B6" s="47"/>
      <c r="C6" s="13"/>
      <c r="D6" s="13"/>
      <c r="E6" s="13"/>
      <c r="F6" s="13"/>
      <c r="G6" s="50"/>
      <c r="H6" s="13" t="s">
        <v>15</v>
      </c>
      <c r="I6" s="13" t="s">
        <v>16</v>
      </c>
      <c r="J6" s="13"/>
    </row>
    <row r="7" spans="1:10" ht="12" customHeight="1">
      <c r="A7" s="15" t="s">
        <v>17</v>
      </c>
      <c r="B7" s="16">
        <f>C7+F7</f>
        <v>4627637</v>
      </c>
      <c r="C7" s="17">
        <f>D7+E7</f>
        <v>1111009</v>
      </c>
      <c r="D7" s="18">
        <v>23134</v>
      </c>
      <c r="E7" s="18">
        <v>1087875</v>
      </c>
      <c r="F7" s="19">
        <f>SUM(G7:J7)</f>
        <v>3516628</v>
      </c>
      <c r="G7" s="18">
        <v>443986</v>
      </c>
      <c r="H7" s="18">
        <v>585065</v>
      </c>
      <c r="I7" s="20">
        <v>2320318</v>
      </c>
      <c r="J7" s="20">
        <v>167259</v>
      </c>
    </row>
    <row r="8" spans="1:10" ht="12" customHeight="1">
      <c r="A8" s="21" t="s">
        <v>18</v>
      </c>
      <c r="B8" s="16">
        <f>C8+F8</f>
        <v>4950858</v>
      </c>
      <c r="C8" s="17">
        <f>D8+E8</f>
        <v>1200948</v>
      </c>
      <c r="D8" s="18">
        <v>24133</v>
      </c>
      <c r="E8" s="18">
        <v>1176815</v>
      </c>
      <c r="F8" s="19">
        <f>SUM(G8:J8)</f>
        <v>3749910</v>
      </c>
      <c r="G8" s="18">
        <v>504772</v>
      </c>
      <c r="H8" s="18">
        <v>652221</v>
      </c>
      <c r="I8" s="20">
        <v>2430918</v>
      </c>
      <c r="J8" s="22">
        <v>161999</v>
      </c>
    </row>
    <row r="9" spans="1:10" ht="12" customHeight="1">
      <c r="A9" s="23" t="s">
        <v>19</v>
      </c>
      <c r="B9" s="16">
        <f>C9+F9</f>
        <v>4993048</v>
      </c>
      <c r="C9" s="17">
        <f>D9+E9</f>
        <v>1232998</v>
      </c>
      <c r="D9" s="18">
        <v>25057</v>
      </c>
      <c r="E9" s="18">
        <v>1207941</v>
      </c>
      <c r="F9" s="17">
        <f>SUM(G9:J9)</f>
        <v>3760050</v>
      </c>
      <c r="G9" s="18">
        <v>530010</v>
      </c>
      <c r="H9" s="18">
        <v>694408</v>
      </c>
      <c r="I9" s="20">
        <v>2385998</v>
      </c>
      <c r="J9" s="20">
        <v>149634</v>
      </c>
    </row>
    <row r="10" spans="1:10" ht="12" customHeight="1">
      <c r="A10" s="24"/>
      <c r="B10" s="25"/>
      <c r="C10" s="18"/>
      <c r="D10" s="18"/>
      <c r="E10" s="18"/>
      <c r="F10" s="26"/>
      <c r="G10" s="18"/>
      <c r="H10" s="18"/>
      <c r="I10" s="20"/>
      <c r="J10" s="20"/>
    </row>
    <row r="11" spans="1:10" s="30" customFormat="1" ht="12" customHeight="1">
      <c r="A11" s="27" t="s">
        <v>20</v>
      </c>
      <c r="B11" s="28">
        <v>4846965</v>
      </c>
      <c r="C11" s="28">
        <f>SUM(C13:C24)</f>
        <v>1282505</v>
      </c>
      <c r="D11" s="28">
        <f>SUM(D13:D24)</f>
        <v>25992</v>
      </c>
      <c r="E11" s="28">
        <f>SUM(E13:E24)</f>
        <v>1256513</v>
      </c>
      <c r="F11" s="29">
        <v>3564460</v>
      </c>
      <c r="G11" s="29">
        <v>565198</v>
      </c>
      <c r="H11" s="29">
        <v>729388</v>
      </c>
      <c r="I11" s="29">
        <v>2122109</v>
      </c>
      <c r="J11" s="29">
        <f>SUM(J13:J24)</f>
        <v>147765</v>
      </c>
    </row>
    <row r="12" spans="1:10" ht="12" customHeight="1">
      <c r="A12" s="31"/>
      <c r="B12" s="25"/>
      <c r="C12" s="18"/>
      <c r="D12" s="18"/>
      <c r="E12" s="18"/>
      <c r="F12" s="18"/>
      <c r="G12" s="18"/>
      <c r="H12" s="18"/>
      <c r="I12" s="20"/>
      <c r="J12" s="20"/>
    </row>
    <row r="13" spans="1:10" ht="12" customHeight="1">
      <c r="A13" s="32" t="s">
        <v>21</v>
      </c>
      <c r="B13" s="16">
        <f>C13+F13</f>
        <v>384531</v>
      </c>
      <c r="C13" s="17">
        <f>SUM(D13:E13)</f>
        <v>102884</v>
      </c>
      <c r="D13" s="18">
        <v>2252</v>
      </c>
      <c r="E13" s="18">
        <v>100632</v>
      </c>
      <c r="F13" s="19">
        <f>SUM(G13:J13)</f>
        <v>281647</v>
      </c>
      <c r="G13" s="18">
        <v>39767</v>
      </c>
      <c r="H13" s="18">
        <v>53974</v>
      </c>
      <c r="I13" s="20">
        <v>174067</v>
      </c>
      <c r="J13" s="20">
        <v>13839</v>
      </c>
    </row>
    <row r="14" spans="1:10" ht="12" customHeight="1">
      <c r="A14" s="31" t="s">
        <v>22</v>
      </c>
      <c r="B14" s="16">
        <f aca="true" t="shared" si="0" ref="B14:B24">C14+F14</f>
        <v>383395</v>
      </c>
      <c r="C14" s="17">
        <f aca="true" t="shared" si="1" ref="C14:C24">D14+E14</f>
        <v>100724</v>
      </c>
      <c r="D14" s="18">
        <v>2009</v>
      </c>
      <c r="E14" s="18">
        <v>98715</v>
      </c>
      <c r="F14" s="19">
        <f aca="true" t="shared" si="2" ref="F14:F24">SUM(G14:J14)</f>
        <v>282671</v>
      </c>
      <c r="G14" s="18">
        <v>37350</v>
      </c>
      <c r="H14" s="18">
        <v>52898</v>
      </c>
      <c r="I14" s="20">
        <v>179520</v>
      </c>
      <c r="J14" s="20">
        <v>12903</v>
      </c>
    </row>
    <row r="15" spans="1:10" ht="12" customHeight="1">
      <c r="A15" s="31" t="s">
        <v>23</v>
      </c>
      <c r="B15" s="16">
        <f t="shared" si="0"/>
        <v>368198</v>
      </c>
      <c r="C15" s="17">
        <f t="shared" si="1"/>
        <v>85953</v>
      </c>
      <c r="D15" s="18">
        <v>1906</v>
      </c>
      <c r="E15" s="18">
        <v>84047</v>
      </c>
      <c r="F15" s="19">
        <f t="shared" si="2"/>
        <v>282245</v>
      </c>
      <c r="G15" s="18">
        <v>38396</v>
      </c>
      <c r="H15" s="18">
        <v>50617</v>
      </c>
      <c r="I15" s="20">
        <v>182665</v>
      </c>
      <c r="J15" s="20">
        <v>10567</v>
      </c>
    </row>
    <row r="16" spans="1:10" ht="12" customHeight="1">
      <c r="A16" s="31" t="s">
        <v>24</v>
      </c>
      <c r="B16" s="16">
        <f t="shared" si="0"/>
        <v>391591</v>
      </c>
      <c r="C16" s="17">
        <f t="shared" si="1"/>
        <v>94143</v>
      </c>
      <c r="D16" s="18">
        <v>1752</v>
      </c>
      <c r="E16" s="18">
        <v>92391</v>
      </c>
      <c r="F16" s="19">
        <f t="shared" si="2"/>
        <v>297448</v>
      </c>
      <c r="G16" s="18">
        <v>46279</v>
      </c>
      <c r="H16" s="18">
        <v>58296</v>
      </c>
      <c r="I16" s="20">
        <v>182969</v>
      </c>
      <c r="J16" s="20">
        <v>9904</v>
      </c>
    </row>
    <row r="17" spans="1:10" ht="12" customHeight="1">
      <c r="A17" s="31" t="s">
        <v>25</v>
      </c>
      <c r="B17" s="16">
        <f t="shared" si="0"/>
        <v>460701</v>
      </c>
      <c r="C17" s="17">
        <f t="shared" si="1"/>
        <v>115992</v>
      </c>
      <c r="D17" s="18">
        <v>1828</v>
      </c>
      <c r="E17" s="18">
        <v>114164</v>
      </c>
      <c r="F17" s="19">
        <f t="shared" si="2"/>
        <v>344709</v>
      </c>
      <c r="G17" s="18">
        <v>66101</v>
      </c>
      <c r="H17" s="18">
        <v>80693</v>
      </c>
      <c r="I17" s="20">
        <v>188577</v>
      </c>
      <c r="J17" s="20">
        <v>9338</v>
      </c>
    </row>
    <row r="18" spans="1:10" ht="12" customHeight="1">
      <c r="A18" s="31" t="s">
        <v>26</v>
      </c>
      <c r="B18" s="16">
        <f t="shared" si="0"/>
        <v>447809</v>
      </c>
      <c r="C18" s="17">
        <f t="shared" si="1"/>
        <v>112475</v>
      </c>
      <c r="D18" s="18">
        <v>1945</v>
      </c>
      <c r="E18" s="18">
        <v>110530</v>
      </c>
      <c r="F18" s="19">
        <f t="shared" si="2"/>
        <v>335334</v>
      </c>
      <c r="G18" s="18">
        <v>66241</v>
      </c>
      <c r="H18" s="18">
        <v>76927</v>
      </c>
      <c r="I18" s="20">
        <v>182846</v>
      </c>
      <c r="J18" s="20">
        <v>9320</v>
      </c>
    </row>
    <row r="19" spans="1:10" ht="12" customHeight="1">
      <c r="A19" s="31" t="s">
        <v>27</v>
      </c>
      <c r="B19" s="16">
        <f t="shared" si="0"/>
        <v>446158</v>
      </c>
      <c r="C19" s="17">
        <f t="shared" si="1"/>
        <v>108260</v>
      </c>
      <c r="D19" s="18">
        <v>2057</v>
      </c>
      <c r="E19" s="18">
        <v>106203</v>
      </c>
      <c r="F19" s="17">
        <f t="shared" si="2"/>
        <v>337898</v>
      </c>
      <c r="G19" s="18">
        <v>54754</v>
      </c>
      <c r="H19" s="18">
        <v>68592</v>
      </c>
      <c r="I19" s="20">
        <v>204247</v>
      </c>
      <c r="J19" s="20">
        <v>10305</v>
      </c>
    </row>
    <row r="20" spans="1:10" ht="12" customHeight="1">
      <c r="A20" s="31" t="s">
        <v>28</v>
      </c>
      <c r="B20" s="16">
        <f t="shared" si="0"/>
        <v>377426</v>
      </c>
      <c r="C20" s="17">
        <f t="shared" si="1"/>
        <v>101071</v>
      </c>
      <c r="D20" s="18">
        <v>2314</v>
      </c>
      <c r="E20" s="18">
        <v>98757</v>
      </c>
      <c r="F20" s="17">
        <f t="shared" si="2"/>
        <v>276355</v>
      </c>
      <c r="G20" s="18">
        <v>37077</v>
      </c>
      <c r="H20" s="18">
        <v>51762</v>
      </c>
      <c r="I20" s="20">
        <v>175386</v>
      </c>
      <c r="J20" s="20">
        <v>12130</v>
      </c>
    </row>
    <row r="21" spans="1:10" ht="12" customHeight="1">
      <c r="A21" s="31" t="s">
        <v>29</v>
      </c>
      <c r="B21" s="16">
        <f t="shared" si="0"/>
        <v>381183</v>
      </c>
      <c r="C21" s="17">
        <f t="shared" si="1"/>
        <v>100743</v>
      </c>
      <c r="D21" s="18">
        <v>2419</v>
      </c>
      <c r="E21" s="18">
        <v>98324</v>
      </c>
      <c r="F21" s="17">
        <f t="shared" si="2"/>
        <v>280440</v>
      </c>
      <c r="G21" s="18">
        <v>39744</v>
      </c>
      <c r="H21" s="18">
        <v>53308</v>
      </c>
      <c r="I21" s="20">
        <v>174728</v>
      </c>
      <c r="J21" s="20">
        <v>12660</v>
      </c>
    </row>
    <row r="22" spans="1:10" ht="12" customHeight="1">
      <c r="A22" s="33" t="s">
        <v>30</v>
      </c>
      <c r="B22" s="16">
        <f t="shared" si="0"/>
        <v>426988</v>
      </c>
      <c r="C22" s="17">
        <f t="shared" si="1"/>
        <v>132760</v>
      </c>
      <c r="D22" s="18">
        <v>2628</v>
      </c>
      <c r="E22" s="18">
        <v>130132</v>
      </c>
      <c r="F22" s="19">
        <f t="shared" si="2"/>
        <v>294228</v>
      </c>
      <c r="G22" s="18">
        <v>45948</v>
      </c>
      <c r="H22" s="18">
        <v>61831</v>
      </c>
      <c r="I22" s="20">
        <v>169593</v>
      </c>
      <c r="J22" s="20">
        <v>16856</v>
      </c>
    </row>
    <row r="23" spans="1:10" ht="12" customHeight="1">
      <c r="A23" s="31" t="s">
        <v>31</v>
      </c>
      <c r="B23" s="16">
        <f t="shared" si="0"/>
        <v>394992</v>
      </c>
      <c r="C23" s="17">
        <f t="shared" si="1"/>
        <v>118421</v>
      </c>
      <c r="D23" s="26">
        <v>2619</v>
      </c>
      <c r="E23" s="18">
        <v>115802</v>
      </c>
      <c r="F23" s="19">
        <f t="shared" si="2"/>
        <v>276571</v>
      </c>
      <c r="G23" s="18">
        <v>46833</v>
      </c>
      <c r="H23" s="18">
        <v>60681</v>
      </c>
      <c r="I23" s="20">
        <v>153555</v>
      </c>
      <c r="J23" s="20">
        <v>15502</v>
      </c>
    </row>
    <row r="24" spans="1:10" ht="12" customHeight="1">
      <c r="A24" s="31" t="s">
        <v>32</v>
      </c>
      <c r="B24" s="16">
        <f t="shared" si="0"/>
        <v>383994</v>
      </c>
      <c r="C24" s="17">
        <f t="shared" si="1"/>
        <v>109079</v>
      </c>
      <c r="D24" s="18">
        <v>2263</v>
      </c>
      <c r="E24" s="18">
        <v>106816</v>
      </c>
      <c r="F24" s="19">
        <f t="shared" si="2"/>
        <v>274915</v>
      </c>
      <c r="G24" s="18">
        <v>46709</v>
      </c>
      <c r="H24" s="18">
        <v>59808</v>
      </c>
      <c r="I24" s="20">
        <v>153957</v>
      </c>
      <c r="J24" s="20">
        <v>14441</v>
      </c>
    </row>
    <row r="25" spans="1:10" ht="12" customHeight="1">
      <c r="A25" s="34" t="s">
        <v>33</v>
      </c>
      <c r="B25" s="35"/>
      <c r="C25" s="36"/>
      <c r="D25" s="36"/>
      <c r="E25" s="36"/>
      <c r="F25" s="36"/>
      <c r="G25" s="36"/>
      <c r="H25" s="36"/>
      <c r="I25" s="36"/>
      <c r="J25" s="36"/>
    </row>
    <row r="26" spans="1:10" ht="12" customHeight="1">
      <c r="A26" s="37" t="s">
        <v>34</v>
      </c>
      <c r="B26" s="37"/>
      <c r="C26" s="37"/>
      <c r="D26" s="37"/>
      <c r="E26" s="37"/>
      <c r="F26" s="37"/>
      <c r="G26" s="37"/>
      <c r="H26" s="37"/>
      <c r="I26" s="37"/>
      <c r="J26" s="37"/>
    </row>
    <row r="30" ht="12" customHeight="1">
      <c r="A30" s="38" t="s">
        <v>35</v>
      </c>
    </row>
    <row r="35" ht="15.75" customHeight="1"/>
    <row r="36" spans="1:2" ht="12" customHeight="1">
      <c r="A36" s="39"/>
      <c r="B36" s="39"/>
    </row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spans="1:6" ht="12" customHeight="1">
      <c r="A62" s="39"/>
      <c r="D62" s="39"/>
      <c r="E62" s="39"/>
      <c r="F62" s="39"/>
    </row>
    <row r="63" spans="1:6" ht="12" customHeight="1">
      <c r="A63" s="39"/>
      <c r="D63" s="39"/>
      <c r="E63" s="39"/>
      <c r="F63" s="39"/>
    </row>
    <row r="64" spans="1:6" ht="12" customHeight="1">
      <c r="A64" s="39"/>
      <c r="D64" s="39"/>
      <c r="E64" s="39"/>
      <c r="F64" s="39"/>
    </row>
    <row r="65" spans="1:6" ht="12" customHeight="1">
      <c r="A65" s="39"/>
      <c r="D65" s="39"/>
      <c r="E65" s="39"/>
      <c r="F65" s="39"/>
    </row>
    <row r="66" spans="1:6" ht="12" customHeight="1">
      <c r="A66" s="39"/>
      <c r="D66" s="39"/>
      <c r="E66" s="39"/>
      <c r="F66" s="39"/>
    </row>
    <row r="67" spans="1:6" ht="12" customHeight="1">
      <c r="A67" s="39"/>
      <c r="D67" s="39"/>
      <c r="E67" s="39"/>
      <c r="F67" s="39"/>
    </row>
    <row r="68" spans="1:6" ht="12" customHeight="1">
      <c r="A68" s="39"/>
      <c r="D68" s="39"/>
      <c r="E68" s="39"/>
      <c r="F68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spans="1:6" ht="12" customHeight="1">
      <c r="A84" s="39"/>
      <c r="D84" s="39"/>
      <c r="E84" s="39"/>
      <c r="F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  <row r="97" ht="12" customHeight="1">
      <c r="A97" s="39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zoomScaleSheetLayoutView="100" zoomScalePageLayoutView="0" workbookViewId="0" topLeftCell="A1">
      <selection activeCell="J23" sqref="J23"/>
    </sheetView>
  </sheetViews>
  <sheetFormatPr defaultColWidth="15.25390625" defaultRowHeight="12" customHeight="1"/>
  <cols>
    <col min="1" max="1" width="16.75390625" style="4" customWidth="1"/>
    <col min="2" max="2" width="11.125" style="4" customWidth="1"/>
    <col min="3" max="3" width="11.00390625" style="4" customWidth="1"/>
    <col min="4" max="5" width="10.875" style="4" customWidth="1"/>
    <col min="6" max="6" width="11.00390625" style="4" customWidth="1"/>
    <col min="7" max="10" width="10.875" style="4" customWidth="1"/>
    <col min="11" max="16384" width="15.25390625" style="4" customWidth="1"/>
  </cols>
  <sheetData>
    <row r="1" spans="1:20" ht="15.75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37</v>
      </c>
      <c r="B2" s="6"/>
      <c r="C2" s="6"/>
      <c r="D2" s="6"/>
      <c r="E2" s="6"/>
      <c r="F2" s="6"/>
      <c r="G2" s="7"/>
      <c r="H2" s="7"/>
      <c r="I2" s="7"/>
      <c r="J2" s="7"/>
    </row>
    <row r="3" spans="1:10" s="10" customFormat="1" ht="20.25" customHeight="1" thickTop="1">
      <c r="A3" s="42" t="s">
        <v>38</v>
      </c>
      <c r="B3" s="45" t="s">
        <v>39</v>
      </c>
      <c r="C3" s="8" t="s">
        <v>4</v>
      </c>
      <c r="D3" s="9"/>
      <c r="E3" s="9"/>
      <c r="F3" s="8" t="s">
        <v>40</v>
      </c>
      <c r="G3" s="9"/>
      <c r="H3" s="9"/>
      <c r="I3" s="9"/>
      <c r="J3" s="9"/>
    </row>
    <row r="4" spans="1:10" s="10" customFormat="1" ht="15.75" customHeight="1">
      <c r="A4" s="43"/>
      <c r="B4" s="46"/>
      <c r="C4" s="11"/>
      <c r="D4" s="11"/>
      <c r="E4" s="11"/>
      <c r="F4" s="11"/>
      <c r="G4" s="48" t="s">
        <v>41</v>
      </c>
      <c r="H4" s="12" t="s">
        <v>42</v>
      </c>
      <c r="I4" s="12" t="s">
        <v>43</v>
      </c>
      <c r="J4" s="11"/>
    </row>
    <row r="5" spans="1:10" s="10" customFormat="1" ht="15.75" customHeight="1">
      <c r="A5" s="43"/>
      <c r="B5" s="46"/>
      <c r="C5" s="11" t="s">
        <v>9</v>
      </c>
      <c r="D5" s="11" t="s">
        <v>44</v>
      </c>
      <c r="E5" s="11" t="s">
        <v>45</v>
      </c>
      <c r="F5" s="11" t="s">
        <v>9</v>
      </c>
      <c r="G5" s="49"/>
      <c r="H5" s="12" t="s">
        <v>46</v>
      </c>
      <c r="I5" s="12" t="s">
        <v>13</v>
      </c>
      <c r="J5" s="11" t="s">
        <v>47</v>
      </c>
    </row>
    <row r="6" spans="1:10" s="14" customFormat="1" ht="15.75" customHeight="1">
      <c r="A6" s="44"/>
      <c r="B6" s="47"/>
      <c r="C6" s="13"/>
      <c r="D6" s="13"/>
      <c r="E6" s="13"/>
      <c r="F6" s="13"/>
      <c r="G6" s="50"/>
      <c r="H6" s="13" t="s">
        <v>15</v>
      </c>
      <c r="I6" s="13" t="s">
        <v>16</v>
      </c>
      <c r="J6" s="13"/>
    </row>
    <row r="7" spans="1:10" ht="12" customHeight="1">
      <c r="A7" s="15" t="s">
        <v>17</v>
      </c>
      <c r="B7" s="16">
        <f>C7+F7</f>
        <v>4627637</v>
      </c>
      <c r="C7" s="17">
        <f>D7+E7</f>
        <v>1111009</v>
      </c>
      <c r="D7" s="18">
        <v>23134</v>
      </c>
      <c r="E7" s="18">
        <v>1087875</v>
      </c>
      <c r="F7" s="19">
        <f>SUM(G7:J7)</f>
        <v>3516628</v>
      </c>
      <c r="G7" s="18">
        <v>443986</v>
      </c>
      <c r="H7" s="18">
        <v>585065</v>
      </c>
      <c r="I7" s="20">
        <v>2320318</v>
      </c>
      <c r="J7" s="20">
        <v>167259</v>
      </c>
    </row>
    <row r="8" spans="1:10" ht="12" customHeight="1">
      <c r="A8" s="21" t="s">
        <v>18</v>
      </c>
      <c r="B8" s="16">
        <f>C8+F8</f>
        <v>4950858</v>
      </c>
      <c r="C8" s="17">
        <f>D8+E8</f>
        <v>1200948</v>
      </c>
      <c r="D8" s="18">
        <v>24133</v>
      </c>
      <c r="E8" s="18">
        <v>1176815</v>
      </c>
      <c r="F8" s="19">
        <f>SUM(G8:J8)</f>
        <v>3749910</v>
      </c>
      <c r="G8" s="18">
        <v>504772</v>
      </c>
      <c r="H8" s="18">
        <v>652221</v>
      </c>
      <c r="I8" s="20">
        <v>2430918</v>
      </c>
      <c r="J8" s="22">
        <v>161999</v>
      </c>
    </row>
    <row r="9" spans="1:10" ht="12" customHeight="1">
      <c r="A9" s="24"/>
      <c r="B9" s="25"/>
      <c r="C9" s="18"/>
      <c r="D9" s="18"/>
      <c r="E9" s="18" t="s">
        <v>48</v>
      </c>
      <c r="F9" s="26"/>
      <c r="G9" s="18"/>
      <c r="H9" s="18"/>
      <c r="I9" s="20"/>
      <c r="J9" s="20"/>
    </row>
    <row r="10" spans="1:10" s="30" customFormat="1" ht="12" customHeight="1">
      <c r="A10" s="27" t="s">
        <v>49</v>
      </c>
      <c r="B10" s="28">
        <f aca="true" t="shared" si="0" ref="B10:J10">SUM(B12:B23)</f>
        <v>4993048</v>
      </c>
      <c r="C10" s="28">
        <f t="shared" si="0"/>
        <v>1232998</v>
      </c>
      <c r="D10" s="28">
        <f t="shared" si="0"/>
        <v>25057</v>
      </c>
      <c r="E10" s="28">
        <f t="shared" si="0"/>
        <v>1207941</v>
      </c>
      <c r="F10" s="29">
        <f t="shared" si="0"/>
        <v>3760050</v>
      </c>
      <c r="G10" s="29">
        <f t="shared" si="0"/>
        <v>530010</v>
      </c>
      <c r="H10" s="29">
        <f t="shared" si="0"/>
        <v>694408</v>
      </c>
      <c r="I10" s="29">
        <f t="shared" si="0"/>
        <v>2385998</v>
      </c>
      <c r="J10" s="29">
        <f t="shared" si="0"/>
        <v>149634</v>
      </c>
    </row>
    <row r="11" spans="1:10" ht="12" customHeight="1">
      <c r="A11" s="31"/>
      <c r="B11" s="25"/>
      <c r="C11" s="18"/>
      <c r="D11" s="18"/>
      <c r="E11" s="18"/>
      <c r="F11" s="18"/>
      <c r="G11" s="18"/>
      <c r="H11" s="18"/>
      <c r="I11" s="20"/>
      <c r="J11" s="20"/>
    </row>
    <row r="12" spans="1:10" ht="12" customHeight="1">
      <c r="A12" s="40" t="s">
        <v>50</v>
      </c>
      <c r="B12" s="16">
        <f aca="true" t="shared" si="1" ref="B12:B23">C12+F12</f>
        <v>404206</v>
      </c>
      <c r="C12" s="17">
        <f>SUM(D12:E12)</f>
        <v>100279</v>
      </c>
      <c r="D12" s="18">
        <v>2154</v>
      </c>
      <c r="E12" s="18">
        <v>98125</v>
      </c>
      <c r="F12" s="19">
        <f aca="true" t="shared" si="2" ref="F12:F23">SUM(G12:J12)</f>
        <v>303927</v>
      </c>
      <c r="G12" s="18">
        <v>39746</v>
      </c>
      <c r="H12" s="18">
        <v>52510</v>
      </c>
      <c r="I12" s="20">
        <v>196852</v>
      </c>
      <c r="J12" s="20">
        <v>14819</v>
      </c>
    </row>
    <row r="13" spans="1:10" ht="12" customHeight="1">
      <c r="A13" s="31" t="s">
        <v>51</v>
      </c>
      <c r="B13" s="16">
        <f t="shared" si="1"/>
        <v>403067</v>
      </c>
      <c r="C13" s="17">
        <f aca="true" t="shared" si="3" ref="C13:C23">D13+E13</f>
        <v>95341</v>
      </c>
      <c r="D13" s="18">
        <v>1923</v>
      </c>
      <c r="E13" s="18">
        <v>93418</v>
      </c>
      <c r="F13" s="19">
        <f t="shared" si="2"/>
        <v>307726</v>
      </c>
      <c r="G13" s="18">
        <v>35266</v>
      </c>
      <c r="H13" s="18">
        <v>48977</v>
      </c>
      <c r="I13" s="20">
        <v>210567</v>
      </c>
      <c r="J13" s="20">
        <v>12916</v>
      </c>
    </row>
    <row r="14" spans="1:10" ht="12" customHeight="1">
      <c r="A14" s="31" t="s">
        <v>52</v>
      </c>
      <c r="B14" s="16">
        <f t="shared" si="1"/>
        <v>384922</v>
      </c>
      <c r="C14" s="17">
        <f t="shared" si="3"/>
        <v>87022</v>
      </c>
      <c r="D14" s="18">
        <v>1829</v>
      </c>
      <c r="E14" s="18">
        <v>85193</v>
      </c>
      <c r="F14" s="19">
        <f t="shared" si="2"/>
        <v>297900</v>
      </c>
      <c r="G14" s="18">
        <v>36003</v>
      </c>
      <c r="H14" s="18">
        <v>48515</v>
      </c>
      <c r="I14" s="20">
        <v>202611</v>
      </c>
      <c r="J14" s="20">
        <v>10771</v>
      </c>
    </row>
    <row r="15" spans="1:10" ht="12" customHeight="1">
      <c r="A15" s="31" t="s">
        <v>53</v>
      </c>
      <c r="B15" s="16">
        <f t="shared" si="1"/>
        <v>431866</v>
      </c>
      <c r="C15" s="17">
        <f t="shared" si="3"/>
        <v>98129</v>
      </c>
      <c r="D15" s="18">
        <v>1680</v>
      </c>
      <c r="E15" s="18">
        <v>96449</v>
      </c>
      <c r="F15" s="19">
        <f t="shared" si="2"/>
        <v>333737</v>
      </c>
      <c r="G15" s="18">
        <v>49681</v>
      </c>
      <c r="H15" s="18">
        <v>62834</v>
      </c>
      <c r="I15" s="20">
        <v>210831</v>
      </c>
      <c r="J15" s="20">
        <v>10391</v>
      </c>
    </row>
    <row r="16" spans="1:10" ht="12" customHeight="1">
      <c r="A16" s="31" t="s">
        <v>54</v>
      </c>
      <c r="B16" s="16">
        <f t="shared" si="1"/>
        <v>489440</v>
      </c>
      <c r="C16" s="17">
        <f t="shared" si="3"/>
        <v>114153</v>
      </c>
      <c r="D16" s="18">
        <v>1758</v>
      </c>
      <c r="E16" s="18">
        <v>112395</v>
      </c>
      <c r="F16" s="19">
        <f t="shared" si="2"/>
        <v>375287</v>
      </c>
      <c r="G16" s="18">
        <v>65267</v>
      </c>
      <c r="H16" s="18">
        <v>79177</v>
      </c>
      <c r="I16" s="20">
        <v>221418</v>
      </c>
      <c r="J16" s="20">
        <v>9425</v>
      </c>
    </row>
    <row r="17" spans="1:10" ht="12" customHeight="1">
      <c r="A17" s="31" t="s">
        <v>55</v>
      </c>
      <c r="B17" s="16">
        <f t="shared" si="1"/>
        <v>450718</v>
      </c>
      <c r="C17" s="17">
        <f t="shared" si="3"/>
        <v>108345</v>
      </c>
      <c r="D17" s="18">
        <v>1874</v>
      </c>
      <c r="E17" s="18">
        <v>106471</v>
      </c>
      <c r="F17" s="19">
        <f t="shared" si="2"/>
        <v>342373</v>
      </c>
      <c r="G17" s="18">
        <v>59893</v>
      </c>
      <c r="H17" s="18">
        <v>71813</v>
      </c>
      <c r="I17" s="20">
        <v>201094</v>
      </c>
      <c r="J17" s="20">
        <v>9573</v>
      </c>
    </row>
    <row r="18" spans="1:10" ht="12" customHeight="1">
      <c r="A18" s="31" t="s">
        <v>56</v>
      </c>
      <c r="B18" s="16">
        <f t="shared" si="1"/>
        <v>402623</v>
      </c>
      <c r="C18" s="17">
        <f t="shared" si="3"/>
        <v>96111</v>
      </c>
      <c r="D18" s="18">
        <v>1983</v>
      </c>
      <c r="E18" s="18">
        <v>94128</v>
      </c>
      <c r="F18" s="17">
        <f t="shared" si="2"/>
        <v>306512</v>
      </c>
      <c r="G18" s="18">
        <v>48339</v>
      </c>
      <c r="H18" s="18">
        <v>61236</v>
      </c>
      <c r="I18" s="20">
        <v>186165</v>
      </c>
      <c r="J18" s="20">
        <v>10772</v>
      </c>
    </row>
    <row r="19" spans="1:10" ht="12" customHeight="1">
      <c r="A19" s="31" t="s">
        <v>57</v>
      </c>
      <c r="B19" s="16">
        <f t="shared" si="1"/>
        <v>385865</v>
      </c>
      <c r="C19" s="17">
        <f t="shared" si="3"/>
        <v>93967</v>
      </c>
      <c r="D19" s="18">
        <v>2233</v>
      </c>
      <c r="E19" s="18">
        <v>91734</v>
      </c>
      <c r="F19" s="17">
        <f t="shared" si="2"/>
        <v>291898</v>
      </c>
      <c r="G19" s="18">
        <v>35752</v>
      </c>
      <c r="H19" s="18">
        <v>51134</v>
      </c>
      <c r="I19" s="20">
        <v>193061</v>
      </c>
      <c r="J19" s="20">
        <v>11951</v>
      </c>
    </row>
    <row r="20" spans="1:10" ht="12" customHeight="1">
      <c r="A20" s="31" t="s">
        <v>58</v>
      </c>
      <c r="B20" s="16">
        <f t="shared" si="1"/>
        <v>399970</v>
      </c>
      <c r="C20" s="17">
        <f t="shared" si="3"/>
        <v>96526</v>
      </c>
      <c r="D20" s="18">
        <v>2338</v>
      </c>
      <c r="E20" s="18">
        <v>94188</v>
      </c>
      <c r="F20" s="17">
        <f t="shared" si="2"/>
        <v>303444</v>
      </c>
      <c r="G20" s="18">
        <v>34122</v>
      </c>
      <c r="H20" s="18">
        <v>47875</v>
      </c>
      <c r="I20" s="20">
        <v>209105</v>
      </c>
      <c r="J20" s="20">
        <v>12342</v>
      </c>
    </row>
    <row r="21" spans="1:10" ht="12" customHeight="1">
      <c r="A21" s="41" t="s">
        <v>59</v>
      </c>
      <c r="B21" s="16">
        <f t="shared" si="1"/>
        <v>434956</v>
      </c>
      <c r="C21" s="17">
        <f t="shared" si="3"/>
        <v>123638</v>
      </c>
      <c r="D21" s="18">
        <v>2546</v>
      </c>
      <c r="E21" s="18">
        <v>121092</v>
      </c>
      <c r="F21" s="19">
        <f t="shared" si="2"/>
        <v>311318</v>
      </c>
      <c r="G21" s="18">
        <v>39818</v>
      </c>
      <c r="H21" s="18">
        <v>57050</v>
      </c>
      <c r="I21" s="20">
        <v>197870</v>
      </c>
      <c r="J21" s="20">
        <v>16580</v>
      </c>
    </row>
    <row r="22" spans="1:10" ht="12" customHeight="1">
      <c r="A22" s="31" t="s">
        <v>60</v>
      </c>
      <c r="B22" s="16">
        <f t="shared" si="1"/>
        <v>415399</v>
      </c>
      <c r="C22" s="17">
        <f t="shared" si="3"/>
        <v>113756</v>
      </c>
      <c r="D22" s="26">
        <v>2543</v>
      </c>
      <c r="E22" s="18">
        <v>111213</v>
      </c>
      <c r="F22" s="19">
        <f t="shared" si="2"/>
        <v>301643</v>
      </c>
      <c r="G22" s="18">
        <v>45049</v>
      </c>
      <c r="H22" s="18">
        <v>58533</v>
      </c>
      <c r="I22" s="20">
        <v>182441</v>
      </c>
      <c r="J22" s="20">
        <v>15620</v>
      </c>
    </row>
    <row r="23" spans="1:10" ht="12" customHeight="1">
      <c r="A23" s="31" t="s">
        <v>61</v>
      </c>
      <c r="B23" s="16">
        <f t="shared" si="1"/>
        <v>390016</v>
      </c>
      <c r="C23" s="17">
        <f t="shared" si="3"/>
        <v>105731</v>
      </c>
      <c r="D23" s="18">
        <v>2196</v>
      </c>
      <c r="E23" s="18">
        <v>103535</v>
      </c>
      <c r="F23" s="19">
        <f t="shared" si="2"/>
        <v>284285</v>
      </c>
      <c r="G23" s="18">
        <v>41074</v>
      </c>
      <c r="H23" s="18">
        <v>54754</v>
      </c>
      <c r="I23" s="20">
        <v>173983</v>
      </c>
      <c r="J23" s="20">
        <v>14474</v>
      </c>
    </row>
    <row r="24" spans="1:10" ht="12" customHeight="1">
      <c r="A24" s="34" t="s">
        <v>62</v>
      </c>
      <c r="B24" s="35"/>
      <c r="C24" s="36"/>
      <c r="D24" s="36"/>
      <c r="E24" s="36"/>
      <c r="F24" s="36"/>
      <c r="G24" s="36"/>
      <c r="H24" s="36"/>
      <c r="I24" s="36"/>
      <c r="J24" s="36"/>
    </row>
    <row r="25" spans="1:10" ht="12" customHeight="1">
      <c r="A25" s="37" t="s">
        <v>63</v>
      </c>
      <c r="B25" s="37"/>
      <c r="C25" s="37"/>
      <c r="D25" s="37"/>
      <c r="E25" s="37"/>
      <c r="F25" s="37"/>
      <c r="G25" s="37"/>
      <c r="H25" s="37"/>
      <c r="I25" s="37"/>
      <c r="J25" s="37"/>
    </row>
    <row r="29" ht="12" customHeight="1">
      <c r="A29" s="38" t="s">
        <v>64</v>
      </c>
    </row>
    <row r="34" ht="15.75" customHeight="1"/>
    <row r="35" spans="1:2" ht="12" customHeight="1">
      <c r="A35" s="39"/>
      <c r="B35" s="39"/>
    </row>
    <row r="55" spans="1:6" ht="12" customHeight="1">
      <c r="A55" s="39"/>
      <c r="D55" s="39"/>
      <c r="E55" s="39"/>
      <c r="F55" s="39"/>
    </row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spans="1:6" ht="12" customHeight="1">
      <c r="A62" s="39"/>
      <c r="D62" s="39"/>
      <c r="E62" s="39"/>
      <c r="F62" s="39"/>
    </row>
    <row r="63" spans="1:6" ht="12" customHeight="1">
      <c r="A63" s="39"/>
      <c r="D63" s="39"/>
      <c r="E63" s="39"/>
      <c r="F63" s="39"/>
    </row>
    <row r="64" spans="1:6" ht="12" customHeight="1">
      <c r="A64" s="39"/>
      <c r="D64" s="39"/>
      <c r="E64" s="39"/>
      <c r="F64" s="39"/>
    </row>
    <row r="65" spans="1:6" ht="12" customHeight="1">
      <c r="A65" s="39"/>
      <c r="D65" s="39"/>
      <c r="E65" s="39"/>
      <c r="F65" s="39"/>
    </row>
    <row r="66" spans="1:6" ht="12" customHeight="1">
      <c r="A66" s="39"/>
      <c r="D66" s="39"/>
      <c r="E66" s="39"/>
      <c r="F66" s="39"/>
    </row>
    <row r="67" spans="1:6" ht="12" customHeight="1">
      <c r="A67" s="39"/>
      <c r="D67" s="39"/>
      <c r="E67" s="39"/>
      <c r="F67" s="39"/>
    </row>
    <row r="68" spans="1:6" ht="12" customHeight="1">
      <c r="A68" s="39"/>
      <c r="D68" s="39"/>
      <c r="E68" s="39"/>
      <c r="F68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2009-04-17T00:26:29Z</dcterms:created>
  <dcterms:modified xsi:type="dcterms:W3CDTF">2009-04-17T02:48:48Z</dcterms:modified>
  <cp:category/>
  <cp:version/>
  <cp:contentType/>
  <cp:contentStatus/>
</cp:coreProperties>
</file>