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'112'!$B$1:$J$39</definedName>
    <definedName name="_10.電気_ガスおよび水道">#REF!</definedName>
    <definedName name="_xlnm.Print_Area" localSheetId="0">'112'!$A$1:$T$56</definedName>
  </definedNames>
  <calcPr fullCalcOnLoad="1"/>
</workbook>
</file>

<file path=xl/sharedStrings.xml><?xml version="1.0" encoding="utf-8"?>
<sst xmlns="http://schemas.openxmlformats.org/spreadsheetml/2006/main" count="126" uniqueCount="107">
  <si>
    <t xml:space="preserve">                                                           </t>
  </si>
  <si>
    <t>112.  国  有  鉄  道  各  駅  別  運  輸  状  況</t>
  </si>
  <si>
    <t>(単位 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</si>
  <si>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</si>
  <si>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</si>
  <si>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</si>
  <si>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</si>
  <si>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</si>
  <si>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</si>
  <si>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</si>
  <si>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</si>
  <si>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</si>
  <si>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</si>
  <si>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</si>
  <si>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</si>
  <si>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57年度 </t>
  </si>
  <si>
    <t>久大線</t>
  </si>
  <si>
    <t xml:space="preserve">    58</t>
  </si>
  <si>
    <t>夜明</t>
  </si>
  <si>
    <t>光岡</t>
  </si>
  <si>
    <t xml:space="preserve">    59</t>
  </si>
  <si>
    <t>日田</t>
  </si>
  <si>
    <t>豊後三芳</t>
  </si>
  <si>
    <t>日豊本線</t>
  </si>
  <si>
    <t>豊後中川</t>
  </si>
  <si>
    <t>中津</t>
  </si>
  <si>
    <t>天ヶ瀬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</si>
  <si>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</si>
  <si>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</si>
  <si>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</si>
  <si>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</si>
  <si>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</si>
  <si>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</si>
  <si>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</si>
  <si>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</si>
  <si>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</si>
  <si>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</si>
  <si>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</si>
  <si>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</si>
  <si>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</si>
  <si>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</si>
  <si>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</si>
  <si>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</si>
  <si>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</si>
  <si>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</si>
  <si>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</si>
  <si>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</si>
  <si>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</si>
  <si>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</si>
  <si>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</si>
  <si>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</si>
  <si>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</si>
  <si>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</si>
  <si>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</si>
  <si>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鬼ヶ瀬</t>
  </si>
  <si>
    <t>亀川</t>
  </si>
  <si>
    <t>向之原</t>
  </si>
  <si>
    <t>別府</t>
  </si>
  <si>
    <t>賀来</t>
  </si>
  <si>
    <t>東別府</t>
  </si>
  <si>
    <t>南大分</t>
  </si>
  <si>
    <t>西大分</t>
  </si>
  <si>
    <t xml:space="preserve"> </t>
  </si>
  <si>
    <t>大分</t>
  </si>
  <si>
    <t>豊肥本線</t>
  </si>
  <si>
    <t>高城</t>
  </si>
  <si>
    <t>豊後荻</t>
  </si>
  <si>
    <t>鶴崎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</si>
  <si>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</si>
  <si>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</si>
  <si>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</si>
  <si>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</si>
  <si>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</si>
  <si>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</si>
  <si>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</si>
  <si>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</si>
  <si>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</si>
  <si>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</si>
  <si>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</si>
  <si>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</si>
  <si>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</si>
  <si>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</si>
  <si>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</si>
  <si>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</si>
  <si>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</si>
  <si>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</si>
  <si>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</si>
  <si>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</si>
  <si>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</si>
  <si>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</si>
  <si>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</si>
  <si>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宮原線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</si>
  <si>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</si>
  <si>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</si>
  <si>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</si>
  <si>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</si>
  <si>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</si>
  <si>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</si>
  <si>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</si>
  <si>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</si>
  <si>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日田彦山線</t>
  </si>
  <si>
    <t>重岡</t>
  </si>
  <si>
    <t>大鶴</t>
  </si>
  <si>
    <t>宗太郎</t>
  </si>
  <si>
    <t>今山</t>
  </si>
  <si>
    <t>大分港</t>
  </si>
  <si>
    <t>資料:九州旅客鉄道株式会社 ｢鉄道統計年報｣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</si>
</sst>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7" fontId="2" fillId="33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 applyProtection="1">
      <alignment horizontal="centerContinuous"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 applyProtection="1">
      <alignment horizontal="centerContinuous" vertical="center"/>
      <protection/>
    </xf>
    <xf numFmtId="177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3" xfId="48" applyNumberFormat="1" applyFont="1" applyBorder="1" applyAlignment="1">
      <alignment horizontal="centerContinuous"/>
    </xf>
    <xf numFmtId="177" fontId="2" fillId="0" borderId="14" xfId="48" applyNumberFormat="1" applyFont="1" applyBorder="1" applyAlignment="1">
      <alignment horizontal="centerContinuous"/>
    </xf>
    <xf numFmtId="177" fontId="2" fillId="0" borderId="11" xfId="0" applyNumberFormat="1" applyFont="1" applyBorder="1" applyAlignment="1" applyProtection="1">
      <alignment horizontal="center" vertical="center"/>
      <protection/>
    </xf>
    <xf numFmtId="177" fontId="2" fillId="0" borderId="15" xfId="0" applyNumberFormat="1" applyFont="1" applyBorder="1" applyAlignment="1" applyProtection="1">
      <alignment horizontal="center" vertical="center"/>
      <protection/>
    </xf>
    <xf numFmtId="177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14" xfId="48" applyNumberFormat="1" applyFont="1" applyBorder="1" applyAlignment="1">
      <alignment horizontal="centerContinuous"/>
    </xf>
    <xf numFmtId="176" fontId="2" fillId="0" borderId="11" xfId="48" applyNumberFormat="1" applyFont="1" applyBorder="1" applyAlignment="1">
      <alignment horizontal="centerContinuous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16" xfId="48" applyNumberFormat="1" applyFont="1" applyBorder="1" applyAlignment="1" applyProtection="1">
      <alignment horizontal="center"/>
      <protection locked="0"/>
    </xf>
    <xf numFmtId="177" fontId="2" fillId="0" borderId="17" xfId="48" applyNumberFormat="1" applyFont="1" applyBorder="1" applyAlignment="1" applyProtection="1">
      <alignment horizontal="center"/>
      <protection locked="0"/>
    </xf>
    <xf numFmtId="176" fontId="2" fillId="0" borderId="0" xfId="48" applyNumberFormat="1" applyFont="1" applyAlignment="1">
      <alignment/>
    </xf>
    <xf numFmtId="177" fontId="2" fillId="0" borderId="0" xfId="48" applyNumberFormat="1" applyFont="1" applyAlignment="1">
      <alignment/>
    </xf>
    <xf numFmtId="177" fontId="6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 horizontal="right"/>
      <protection/>
    </xf>
    <xf numFmtId="177" fontId="2" fillId="0" borderId="18" xfId="48" applyNumberFormat="1" applyFont="1" applyBorder="1" applyAlignment="1" applyProtection="1">
      <alignment horizontal="center"/>
      <protection locked="0"/>
    </xf>
    <xf numFmtId="177" fontId="2" fillId="0" borderId="0" xfId="48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>
      <alignment horizontal="centerContinuous"/>
    </xf>
    <xf numFmtId="0" fontId="2" fillId="0" borderId="19" xfId="0" applyNumberFormat="1" applyFont="1" applyBorder="1" applyAlignment="1" applyProtection="1">
      <alignment horizontal="distributed"/>
      <protection/>
    </xf>
    <xf numFmtId="177" fontId="2" fillId="0" borderId="0" xfId="48" applyNumberFormat="1" applyFont="1" applyBorder="1" applyAlignment="1" applyProtection="1">
      <alignment/>
      <protection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/>
    </xf>
    <xf numFmtId="177" fontId="2" fillId="0" borderId="18" xfId="0" applyNumberFormat="1" applyFont="1" applyBorder="1" applyAlignment="1">
      <alignment horizontal="center"/>
    </xf>
    <xf numFmtId="177" fontId="2" fillId="0" borderId="0" xfId="48" applyNumberFormat="1" applyFont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distributed"/>
      <protection/>
    </xf>
    <xf numFmtId="38" fontId="2" fillId="0" borderId="0" xfId="48" applyFont="1" applyAlignment="1">
      <alignment/>
    </xf>
    <xf numFmtId="177" fontId="6" fillId="0" borderId="18" xfId="48" applyNumberFormat="1" applyFont="1" applyBorder="1" applyAlignment="1" applyProtection="1">
      <alignment horizontal="center"/>
      <protection/>
    </xf>
    <xf numFmtId="177" fontId="6" fillId="0" borderId="0" xfId="48" applyNumberFormat="1" applyFont="1" applyBorder="1" applyAlignment="1" applyProtection="1">
      <alignment horizontal="center"/>
      <protection/>
    </xf>
    <xf numFmtId="177" fontId="6" fillId="0" borderId="0" xfId="48" applyNumberFormat="1" applyFont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0" applyNumberFormat="1" applyFont="1" applyBorder="1" applyAlignment="1" applyProtection="1">
      <alignment/>
      <protection/>
    </xf>
    <xf numFmtId="176" fontId="6" fillId="0" borderId="18" xfId="48" applyNumberFormat="1" applyFont="1" applyBorder="1" applyAlignment="1" applyProtection="1">
      <alignment/>
      <protection/>
    </xf>
    <xf numFmtId="177" fontId="2" fillId="0" borderId="18" xfId="48" applyNumberFormat="1" applyFont="1" applyBorder="1" applyAlignment="1" applyProtection="1">
      <alignment/>
      <protection/>
    </xf>
    <xf numFmtId="177" fontId="2" fillId="0" borderId="0" xfId="48" applyNumberFormat="1" applyFont="1" applyBorder="1" applyAlignment="1" applyProtection="1">
      <alignment horizontal="right"/>
      <protection/>
    </xf>
    <xf numFmtId="41" fontId="2" fillId="0" borderId="0" xfId="48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locked="0"/>
    </xf>
    <xf numFmtId="38" fontId="2" fillId="0" borderId="0" xfId="48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2" fillId="0" borderId="19" xfId="0" applyNumberFormat="1" applyFont="1" applyBorder="1" applyAlignment="1">
      <alignment horizontal="distributed"/>
    </xf>
    <xf numFmtId="177" fontId="6" fillId="0" borderId="18" xfId="48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77" fontId="2" fillId="0" borderId="18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6" fillId="0" borderId="18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 horizontal="distributed"/>
      <protection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distributed"/>
      <protection/>
    </xf>
    <xf numFmtId="0" fontId="2" fillId="0" borderId="11" xfId="0" applyNumberFormat="1" applyFont="1" applyBorder="1" applyAlignment="1" applyProtection="1">
      <alignment horizontal="distributed"/>
      <protection/>
    </xf>
    <xf numFmtId="41" fontId="2" fillId="0" borderId="20" xfId="48" applyNumberFormat="1" applyFont="1" applyBorder="1" applyAlignment="1" applyProtection="1">
      <alignment/>
      <protection/>
    </xf>
    <xf numFmtId="41" fontId="2" fillId="0" borderId="11" xfId="48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0" fontId="2" fillId="0" borderId="0" xfId="0" applyNumberFormat="1" applyFont="1" applyBorder="1" applyAlignment="1">
      <alignment horizontal="distributed"/>
    </xf>
    <xf numFmtId="178" fontId="2" fillId="0" borderId="0" xfId="0" applyNumberFormat="1" applyFont="1" applyBorder="1" applyAlignment="1" applyProtection="1" quotePrefix="1">
      <alignment horizontal="center"/>
      <protection locked="0"/>
    </xf>
    <xf numFmtId="178" fontId="2" fillId="0" borderId="19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 quotePrefix="1">
      <alignment horizontal="center"/>
      <protection locked="0"/>
    </xf>
    <xf numFmtId="178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distributed"/>
      <protection/>
    </xf>
    <xf numFmtId="0" fontId="2" fillId="0" borderId="19" xfId="0" applyFont="1" applyBorder="1" applyAlignment="1">
      <alignment horizontal="distributed"/>
    </xf>
    <xf numFmtId="0" fontId="6" fillId="0" borderId="19" xfId="0" applyNumberFormat="1" applyFont="1" applyBorder="1" applyAlignment="1" applyProtection="1">
      <alignment horizontal="distributed"/>
      <protection/>
    </xf>
    <xf numFmtId="0" fontId="6" fillId="0" borderId="0" xfId="0" applyNumberFormat="1" applyFont="1" applyAlignment="1">
      <alignment horizontal="distributed"/>
    </xf>
    <xf numFmtId="0" fontId="2" fillId="0" borderId="19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9" xfId="0" applyNumberFormat="1" applyFont="1" applyBorder="1" applyAlignment="1">
      <alignment horizontal="distributed"/>
    </xf>
    <xf numFmtId="177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20" xfId="0" applyNumberFormat="1" applyFont="1" applyBorder="1" applyAlignment="1" applyProtection="1">
      <alignment horizontal="center" vertical="center"/>
      <protection/>
    </xf>
    <xf numFmtId="176" fontId="2" fillId="0" borderId="22" xfId="48" applyNumberFormat="1" applyFont="1" applyBorder="1" applyAlignment="1">
      <alignment horizontal="center"/>
    </xf>
    <xf numFmtId="176" fontId="2" fillId="0" borderId="23" xfId="48" applyNumberFormat="1" applyFont="1" applyBorder="1" applyAlignment="1">
      <alignment horizontal="center"/>
    </xf>
    <xf numFmtId="176" fontId="2" fillId="0" borderId="24" xfId="48" applyNumberFormat="1" applyFont="1" applyBorder="1" applyAlignment="1">
      <alignment horizontal="center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quotePrefix="1">
      <alignment horizontal="center"/>
    </xf>
    <xf numFmtId="176" fontId="2" fillId="0" borderId="25" xfId="0" applyNumberFormat="1" applyFont="1" applyBorder="1" applyAlignment="1">
      <alignment horizontal="center"/>
    </xf>
    <xf numFmtId="0" fontId="6" fillId="0" borderId="17" xfId="0" applyNumberFormat="1" applyFont="1" applyBorder="1" applyAlignment="1" applyProtection="1">
      <alignment horizontal="distributed"/>
      <protection/>
    </xf>
    <xf numFmtId="0" fontId="2" fillId="0" borderId="25" xfId="0" applyNumberFormat="1" applyFont="1" applyBorder="1" applyAlignment="1">
      <alignment horizontal="distributed"/>
    </xf>
    <xf numFmtId="177" fontId="2" fillId="0" borderId="22" xfId="0" applyNumberFormat="1" applyFont="1" applyBorder="1" applyAlignment="1" applyProtection="1">
      <alignment horizontal="center" vertical="center"/>
      <protection/>
    </xf>
    <xf numFmtId="177" fontId="2" fillId="0" borderId="24" xfId="0" applyNumberFormat="1" applyFont="1" applyBorder="1" applyAlignment="1" applyProtection="1">
      <alignment horizontal="center" vertical="center"/>
      <protection/>
    </xf>
    <xf numFmtId="177" fontId="2" fillId="0" borderId="22" xfId="48" applyNumberFormat="1" applyFont="1" applyBorder="1" applyAlignment="1">
      <alignment horizontal="center"/>
    </xf>
    <xf numFmtId="177" fontId="2" fillId="0" borderId="23" xfId="48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F1">
      <selection activeCell="P51" sqref="P5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69" customWidth="1"/>
    <col min="4" max="5" width="11.875" style="1" customWidth="1"/>
    <col min="6" max="6" width="12.875" style="69" customWidth="1"/>
    <col min="7" max="7" width="10.00390625" style="1" customWidth="1"/>
    <col min="8" max="8" width="10.00390625" style="69" customWidth="1"/>
    <col min="9" max="9" width="10.00390625" style="1" customWidth="1"/>
    <col min="10" max="10" width="10.00390625" style="69" customWidth="1"/>
    <col min="11" max="11" width="3.75390625" style="1" customWidth="1"/>
    <col min="12" max="12" width="12.75390625" style="1" customWidth="1"/>
    <col min="13" max="16" width="11.75390625" style="69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15" customFormat="1" ht="14.25" customHeight="1" thickTop="1">
      <c r="A3" s="12" t="s">
        <v>3</v>
      </c>
      <c r="B3" s="13"/>
      <c r="C3" s="109" t="s">
        <v>4</v>
      </c>
      <c r="D3" s="110"/>
      <c r="E3" s="110"/>
      <c r="F3" s="98" t="s">
        <v>5</v>
      </c>
      <c r="G3" s="111" t="s">
        <v>6</v>
      </c>
      <c r="H3" s="112"/>
      <c r="I3" s="111" t="s">
        <v>7</v>
      </c>
      <c r="J3" s="112"/>
      <c r="K3" s="113" t="s">
        <v>8</v>
      </c>
      <c r="L3" s="114"/>
      <c r="M3" s="109" t="s">
        <v>4</v>
      </c>
      <c r="N3" s="110"/>
      <c r="O3" s="115"/>
      <c r="P3" s="98" t="s">
        <v>5</v>
      </c>
      <c r="Q3" s="100" t="s">
        <v>6</v>
      </c>
      <c r="R3" s="101"/>
      <c r="S3" s="100" t="s">
        <v>7</v>
      </c>
      <c r="T3" s="102"/>
      <c r="U3" s="14"/>
    </row>
    <row r="4" spans="1:34" s="15" customFormat="1" ht="14.25" customHeight="1">
      <c r="A4" s="16" t="s">
        <v>9</v>
      </c>
      <c r="B4" s="16"/>
      <c r="C4" s="17" t="s">
        <v>10</v>
      </c>
      <c r="D4" s="18" t="s">
        <v>11</v>
      </c>
      <c r="E4" s="18" t="s">
        <v>12</v>
      </c>
      <c r="F4" s="99"/>
      <c r="G4" s="19" t="s">
        <v>13</v>
      </c>
      <c r="H4" s="20" t="s">
        <v>14</v>
      </c>
      <c r="I4" s="19" t="s">
        <v>13</v>
      </c>
      <c r="J4" s="20" t="s">
        <v>14</v>
      </c>
      <c r="K4" s="103" t="s">
        <v>9</v>
      </c>
      <c r="L4" s="104"/>
      <c r="M4" s="21" t="s">
        <v>10</v>
      </c>
      <c r="N4" s="22" t="s">
        <v>11</v>
      </c>
      <c r="O4" s="23" t="s">
        <v>12</v>
      </c>
      <c r="P4" s="99"/>
      <c r="Q4" s="19" t="s">
        <v>13</v>
      </c>
      <c r="R4" s="24" t="s">
        <v>14</v>
      </c>
      <c r="S4" s="19" t="s">
        <v>13</v>
      </c>
      <c r="T4" s="25" t="s">
        <v>14</v>
      </c>
      <c r="U4" s="26"/>
      <c r="V4" s="27"/>
      <c r="W4" s="27"/>
      <c r="X4" s="27"/>
      <c r="Y4" s="27"/>
      <c r="Z4" s="27"/>
      <c r="AA4" s="28"/>
      <c r="AB4" s="28"/>
      <c r="AC4" s="27"/>
      <c r="AD4" s="27"/>
      <c r="AE4" s="27"/>
      <c r="AF4" s="27"/>
      <c r="AG4" s="27"/>
      <c r="AH4" s="28"/>
    </row>
    <row r="5" spans="1:20" ht="12" customHeight="1">
      <c r="A5" s="105" t="s">
        <v>15</v>
      </c>
      <c r="B5" s="106"/>
      <c r="C5" s="29">
        <v>21943357</v>
      </c>
      <c r="D5" s="30">
        <v>10289690</v>
      </c>
      <c r="E5" s="30">
        <v>11653667</v>
      </c>
      <c r="F5" s="30">
        <v>21781809</v>
      </c>
      <c r="G5" s="31">
        <v>383217</v>
      </c>
      <c r="H5" s="32">
        <v>340926</v>
      </c>
      <c r="I5" s="31">
        <v>525037</v>
      </c>
      <c r="J5" s="32">
        <v>266616</v>
      </c>
      <c r="K5" s="107" t="s">
        <v>16</v>
      </c>
      <c r="L5" s="108"/>
      <c r="M5" s="33">
        <f>SUM(M6:M28)</f>
        <v>3283208</v>
      </c>
      <c r="N5" s="33">
        <f>SUM(N6:N28)</f>
        <v>1215055</v>
      </c>
      <c r="O5" s="33">
        <f>SUM(O6:O28)</f>
        <v>2068153</v>
      </c>
      <c r="P5" s="33">
        <f>SUM(P6:P28)</f>
        <v>3285998</v>
      </c>
      <c r="Q5" s="34">
        <v>0</v>
      </c>
      <c r="R5" s="35">
        <v>0</v>
      </c>
      <c r="S5" s="35">
        <v>0</v>
      </c>
      <c r="T5" s="35">
        <f>SUM(T6:T28)</f>
        <v>0</v>
      </c>
    </row>
    <row r="6" spans="1:21" ht="12" customHeight="1">
      <c r="A6" s="87" t="s">
        <v>17</v>
      </c>
      <c r="B6" s="88"/>
      <c r="C6" s="36">
        <v>21280325</v>
      </c>
      <c r="D6" s="37">
        <v>10137367</v>
      </c>
      <c r="E6" s="37">
        <v>11142958</v>
      </c>
      <c r="F6" s="37">
        <v>21270283</v>
      </c>
      <c r="G6" s="31">
        <v>248268</v>
      </c>
      <c r="H6" s="32">
        <v>253488</v>
      </c>
      <c r="I6" s="31">
        <v>436952</v>
      </c>
      <c r="J6" s="32">
        <v>396760</v>
      </c>
      <c r="K6" s="38"/>
      <c r="L6" s="39" t="s">
        <v>18</v>
      </c>
      <c r="M6" s="40">
        <v>60513</v>
      </c>
      <c r="N6" s="40">
        <v>18962</v>
      </c>
      <c r="O6" s="40">
        <v>41551</v>
      </c>
      <c r="P6" s="40">
        <v>65540</v>
      </c>
      <c r="Q6" s="41">
        <v>0</v>
      </c>
      <c r="R6" s="42">
        <v>0</v>
      </c>
      <c r="S6" s="42">
        <v>0</v>
      </c>
      <c r="T6" s="42">
        <v>0</v>
      </c>
      <c r="U6" s="43"/>
    </row>
    <row r="7" spans="1:34" ht="12" customHeight="1">
      <c r="A7" s="4"/>
      <c r="B7" s="4"/>
      <c r="C7" s="44"/>
      <c r="D7" s="45"/>
      <c r="E7" s="32"/>
      <c r="F7" s="32"/>
      <c r="G7" s="32"/>
      <c r="H7" s="32"/>
      <c r="I7" s="32"/>
      <c r="J7" s="32"/>
      <c r="K7" s="38"/>
      <c r="L7" s="39" t="s">
        <v>19</v>
      </c>
      <c r="M7" s="40">
        <v>105658</v>
      </c>
      <c r="N7" s="40">
        <v>25367</v>
      </c>
      <c r="O7" s="40">
        <v>80291</v>
      </c>
      <c r="P7" s="40">
        <v>105045</v>
      </c>
      <c r="Q7" s="41">
        <v>0</v>
      </c>
      <c r="R7" s="42">
        <v>0</v>
      </c>
      <c r="S7" s="42">
        <v>0</v>
      </c>
      <c r="T7" s="42">
        <v>0</v>
      </c>
      <c r="U7" s="46"/>
      <c r="AB7" s="47"/>
      <c r="AC7" s="48"/>
      <c r="AD7" s="48"/>
      <c r="AE7" s="48"/>
      <c r="AF7" s="48"/>
      <c r="AG7" s="48"/>
      <c r="AH7" s="48"/>
    </row>
    <row r="8" spans="1:34" ht="12" customHeight="1">
      <c r="A8" s="89" t="s">
        <v>20</v>
      </c>
      <c r="B8" s="90"/>
      <c r="C8" s="49">
        <v>20832659</v>
      </c>
      <c r="D8" s="50">
        <v>9857243</v>
      </c>
      <c r="E8" s="50">
        <v>10975416</v>
      </c>
      <c r="F8" s="50">
        <v>20556303</v>
      </c>
      <c r="G8" s="34">
        <v>173792</v>
      </c>
      <c r="H8" s="34">
        <v>157845</v>
      </c>
      <c r="I8" s="51">
        <v>281357</v>
      </c>
      <c r="J8" s="51">
        <v>131651</v>
      </c>
      <c r="K8" s="11"/>
      <c r="L8" s="39" t="s">
        <v>21</v>
      </c>
      <c r="M8" s="40">
        <v>760347</v>
      </c>
      <c r="N8" s="40">
        <v>402209</v>
      </c>
      <c r="O8" s="40">
        <v>358138</v>
      </c>
      <c r="P8" s="40">
        <v>712329</v>
      </c>
      <c r="Q8" s="41">
        <v>0</v>
      </c>
      <c r="R8" s="42">
        <v>0</v>
      </c>
      <c r="S8" s="42">
        <v>0</v>
      </c>
      <c r="T8" s="42">
        <v>0</v>
      </c>
      <c r="U8" s="46"/>
      <c r="AB8" s="47"/>
      <c r="AC8" s="48"/>
      <c r="AD8" s="48"/>
      <c r="AE8" s="48"/>
      <c r="AF8" s="48"/>
      <c r="AG8" s="48"/>
      <c r="AH8" s="48"/>
    </row>
    <row r="9" spans="3:34" ht="12" customHeight="1">
      <c r="C9" s="44"/>
      <c r="D9" s="52"/>
      <c r="E9" s="31"/>
      <c r="F9" s="32"/>
      <c r="G9" s="31"/>
      <c r="H9" s="32"/>
      <c r="I9" s="31"/>
      <c r="J9" s="32"/>
      <c r="K9" s="53"/>
      <c r="L9" s="39" t="s">
        <v>22</v>
      </c>
      <c r="M9" s="40">
        <v>21663</v>
      </c>
      <c r="N9" s="40">
        <v>15227</v>
      </c>
      <c r="O9" s="40">
        <v>6436</v>
      </c>
      <c r="P9" s="40">
        <v>20994</v>
      </c>
      <c r="Q9" s="41">
        <v>0</v>
      </c>
      <c r="R9" s="42">
        <v>0</v>
      </c>
      <c r="S9" s="42">
        <v>0</v>
      </c>
      <c r="T9" s="42">
        <v>0</v>
      </c>
      <c r="U9" s="46"/>
      <c r="AB9" s="47"/>
      <c r="AC9" s="48"/>
      <c r="AD9" s="48"/>
      <c r="AE9" s="48"/>
      <c r="AF9" s="48"/>
      <c r="AG9" s="48"/>
      <c r="AH9" s="48"/>
    </row>
    <row r="10" spans="1:34" ht="12" customHeight="1">
      <c r="A10" s="91" t="s">
        <v>23</v>
      </c>
      <c r="B10" s="92"/>
      <c r="C10" s="54">
        <f aca="true" t="shared" si="0" ref="C10:J10">SUM(C11:C52)</f>
        <v>15387646</v>
      </c>
      <c r="D10" s="34">
        <f t="shared" si="0"/>
        <v>7945666</v>
      </c>
      <c r="E10" s="34">
        <f t="shared" si="0"/>
        <v>7441980</v>
      </c>
      <c r="F10" s="34">
        <f t="shared" si="0"/>
        <v>15108769</v>
      </c>
      <c r="G10" s="34">
        <f t="shared" si="0"/>
        <v>165141</v>
      </c>
      <c r="H10" s="34">
        <f t="shared" si="0"/>
        <v>150941</v>
      </c>
      <c r="I10" s="34">
        <f t="shared" si="0"/>
        <v>281357</v>
      </c>
      <c r="J10" s="34">
        <f t="shared" si="0"/>
        <v>131651</v>
      </c>
      <c r="K10" s="11"/>
      <c r="L10" s="39" t="s">
        <v>24</v>
      </c>
      <c r="M10" s="40">
        <v>124638</v>
      </c>
      <c r="N10" s="40">
        <v>35485</v>
      </c>
      <c r="O10" s="40">
        <v>89153</v>
      </c>
      <c r="P10" s="40">
        <v>126495</v>
      </c>
      <c r="Q10" s="41">
        <v>0</v>
      </c>
      <c r="R10" s="42">
        <v>0</v>
      </c>
      <c r="S10" s="42">
        <v>0</v>
      </c>
      <c r="T10" s="42">
        <v>0</v>
      </c>
      <c r="U10" s="46"/>
      <c r="AB10" s="47"/>
      <c r="AC10" s="48"/>
      <c r="AD10" s="48"/>
      <c r="AE10" s="48"/>
      <c r="AF10" s="48"/>
      <c r="AG10" s="48"/>
      <c r="AH10" s="48"/>
    </row>
    <row r="11" spans="2:34" ht="12" customHeight="1">
      <c r="B11" s="47" t="s">
        <v>25</v>
      </c>
      <c r="C11" s="55">
        <v>1591885</v>
      </c>
      <c r="D11" s="40">
        <v>847973</v>
      </c>
      <c r="E11" s="56">
        <v>743912</v>
      </c>
      <c r="F11" s="40">
        <v>1553597</v>
      </c>
      <c r="G11" s="57">
        <v>20596</v>
      </c>
      <c r="H11" s="57">
        <v>18615</v>
      </c>
      <c r="I11" s="57">
        <v>0</v>
      </c>
      <c r="J11" s="57">
        <v>0</v>
      </c>
      <c r="K11" s="11"/>
      <c r="L11" s="39" t="s">
        <v>26</v>
      </c>
      <c r="M11" s="40">
        <v>162454</v>
      </c>
      <c r="N11" s="40">
        <v>74953</v>
      </c>
      <c r="O11" s="40">
        <v>87501</v>
      </c>
      <c r="P11" s="40">
        <v>167738</v>
      </c>
      <c r="Q11" s="41">
        <v>0</v>
      </c>
      <c r="R11" s="42">
        <v>0</v>
      </c>
      <c r="S11" s="42">
        <v>0</v>
      </c>
      <c r="T11" s="42">
        <v>0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2:34" ht="12" customHeight="1">
      <c r="B12" s="47" t="s">
        <v>27</v>
      </c>
      <c r="C12" s="55">
        <v>180218</v>
      </c>
      <c r="D12" s="40">
        <v>34563</v>
      </c>
      <c r="E12" s="40">
        <v>145655</v>
      </c>
      <c r="F12" s="40">
        <v>190149</v>
      </c>
      <c r="G12" s="57">
        <v>561</v>
      </c>
      <c r="H12" s="57">
        <v>285</v>
      </c>
      <c r="I12" s="57">
        <v>0</v>
      </c>
      <c r="J12" s="57">
        <v>0</v>
      </c>
      <c r="K12" s="11"/>
      <c r="L12" s="39" t="s">
        <v>28</v>
      </c>
      <c r="M12" s="40">
        <v>29678</v>
      </c>
      <c r="N12" s="40">
        <v>4737</v>
      </c>
      <c r="O12" s="40">
        <v>24941</v>
      </c>
      <c r="P12" s="40">
        <v>31157</v>
      </c>
      <c r="Q12" s="41">
        <v>0</v>
      </c>
      <c r="R12" s="42">
        <v>0</v>
      </c>
      <c r="S12" s="42">
        <v>0</v>
      </c>
      <c r="T12" s="42">
        <v>0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2:34" ht="12" customHeight="1">
      <c r="B13" s="47" t="s">
        <v>29</v>
      </c>
      <c r="C13" s="55">
        <v>167091</v>
      </c>
      <c r="D13" s="40">
        <v>44306</v>
      </c>
      <c r="E13" s="40">
        <v>122785</v>
      </c>
      <c r="F13" s="40">
        <v>174031</v>
      </c>
      <c r="G13" s="57">
        <v>0</v>
      </c>
      <c r="H13" s="57">
        <v>0</v>
      </c>
      <c r="I13" s="57">
        <v>0</v>
      </c>
      <c r="J13" s="57">
        <v>0</v>
      </c>
      <c r="K13" s="11"/>
      <c r="L13" s="39" t="s">
        <v>30</v>
      </c>
      <c r="M13" s="40">
        <v>65676</v>
      </c>
      <c r="N13" s="40">
        <v>21437</v>
      </c>
      <c r="O13" s="40">
        <v>44239</v>
      </c>
      <c r="P13" s="40">
        <v>67515</v>
      </c>
      <c r="Q13" s="41">
        <v>0</v>
      </c>
      <c r="R13" s="42">
        <v>0</v>
      </c>
      <c r="S13" s="42">
        <v>0</v>
      </c>
      <c r="T13" s="42">
        <v>0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2:34" ht="12" customHeight="1">
      <c r="B14" s="47" t="s">
        <v>31</v>
      </c>
      <c r="C14" s="55">
        <v>87732</v>
      </c>
      <c r="D14" s="40">
        <v>19019</v>
      </c>
      <c r="E14" s="40">
        <v>68713</v>
      </c>
      <c r="F14" s="40">
        <v>88243</v>
      </c>
      <c r="G14" s="57">
        <v>0</v>
      </c>
      <c r="H14" s="57">
        <v>0</v>
      </c>
      <c r="I14" s="57">
        <v>0</v>
      </c>
      <c r="J14" s="57">
        <v>0</v>
      </c>
      <c r="K14" s="11"/>
      <c r="L14" s="39" t="s">
        <v>32</v>
      </c>
      <c r="M14" s="40">
        <v>437848</v>
      </c>
      <c r="N14" s="40">
        <v>173759</v>
      </c>
      <c r="O14" s="40">
        <v>264089</v>
      </c>
      <c r="P14" s="40">
        <v>432617</v>
      </c>
      <c r="Q14" s="41">
        <v>0</v>
      </c>
      <c r="R14" s="42">
        <v>0</v>
      </c>
      <c r="S14" s="42">
        <v>0</v>
      </c>
      <c r="T14" s="42">
        <v>0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2:34" ht="12" customHeight="1">
      <c r="B15" s="47" t="s">
        <v>33</v>
      </c>
      <c r="C15" s="55">
        <v>157614</v>
      </c>
      <c r="D15" s="40">
        <v>61911</v>
      </c>
      <c r="E15" s="40">
        <v>95703</v>
      </c>
      <c r="F15" s="40">
        <v>154271</v>
      </c>
      <c r="G15" s="57">
        <v>1271</v>
      </c>
      <c r="H15" s="57">
        <v>214</v>
      </c>
      <c r="I15" s="57">
        <v>0</v>
      </c>
      <c r="J15" s="57">
        <v>0</v>
      </c>
      <c r="K15" s="58"/>
      <c r="L15" s="39" t="s">
        <v>34</v>
      </c>
      <c r="M15" s="40">
        <v>52927</v>
      </c>
      <c r="N15" s="40">
        <v>23789</v>
      </c>
      <c r="O15" s="40">
        <v>29138</v>
      </c>
      <c r="P15" s="40">
        <v>56678</v>
      </c>
      <c r="Q15" s="41">
        <v>0</v>
      </c>
      <c r="R15" s="42">
        <v>0</v>
      </c>
      <c r="S15" s="42">
        <v>0</v>
      </c>
      <c r="T15" s="42">
        <v>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2:34" ht="12" customHeight="1">
      <c r="B16" s="47" t="s">
        <v>35</v>
      </c>
      <c r="C16" s="55">
        <v>351905</v>
      </c>
      <c r="D16" s="40">
        <v>101872</v>
      </c>
      <c r="E16" s="40">
        <v>250033</v>
      </c>
      <c r="F16" s="40">
        <v>346970</v>
      </c>
      <c r="G16" s="57">
        <v>12166</v>
      </c>
      <c r="H16" s="57">
        <v>4593</v>
      </c>
      <c r="I16" s="57">
        <v>0</v>
      </c>
      <c r="J16" s="57">
        <v>0</v>
      </c>
      <c r="K16" s="11"/>
      <c r="L16" s="39" t="s">
        <v>36</v>
      </c>
      <c r="M16" s="40">
        <v>19461</v>
      </c>
      <c r="N16" s="40">
        <v>4091</v>
      </c>
      <c r="O16" s="40">
        <v>15370</v>
      </c>
      <c r="P16" s="40">
        <v>19876</v>
      </c>
      <c r="Q16" s="41">
        <v>0</v>
      </c>
      <c r="R16" s="42">
        <v>0</v>
      </c>
      <c r="S16" s="42">
        <v>0</v>
      </c>
      <c r="T16" s="42">
        <v>0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2:34" ht="12" customHeight="1">
      <c r="B17" s="47" t="s">
        <v>37</v>
      </c>
      <c r="C17" s="55">
        <v>83598</v>
      </c>
      <c r="D17" s="40">
        <v>25238</v>
      </c>
      <c r="E17" s="40">
        <v>58360</v>
      </c>
      <c r="F17" s="40">
        <v>87743</v>
      </c>
      <c r="G17" s="57">
        <v>0</v>
      </c>
      <c r="H17" s="57">
        <v>0</v>
      </c>
      <c r="I17" s="57">
        <v>0</v>
      </c>
      <c r="J17" s="57">
        <v>0</v>
      </c>
      <c r="K17" s="11"/>
      <c r="L17" s="39" t="s">
        <v>38</v>
      </c>
      <c r="M17" s="40">
        <v>123437</v>
      </c>
      <c r="N17" s="40">
        <v>58299</v>
      </c>
      <c r="O17" s="40">
        <v>65138</v>
      </c>
      <c r="P17" s="40">
        <v>122003</v>
      </c>
      <c r="Q17" s="41">
        <v>0</v>
      </c>
      <c r="R17" s="42">
        <v>0</v>
      </c>
      <c r="S17" s="42">
        <v>0</v>
      </c>
      <c r="T17" s="42">
        <v>0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2:34" ht="12" customHeight="1">
      <c r="B18" s="47" t="s">
        <v>39</v>
      </c>
      <c r="C18" s="55">
        <v>290509</v>
      </c>
      <c r="D18" s="40">
        <v>230220</v>
      </c>
      <c r="E18" s="40">
        <v>60289</v>
      </c>
      <c r="F18" s="40">
        <v>304730</v>
      </c>
      <c r="G18" s="57">
        <v>6608</v>
      </c>
      <c r="H18" s="57">
        <v>3489</v>
      </c>
      <c r="I18" s="57">
        <v>0</v>
      </c>
      <c r="J18" s="57">
        <v>0</v>
      </c>
      <c r="K18" s="11"/>
      <c r="L18" s="39" t="s">
        <v>40</v>
      </c>
      <c r="M18" s="40">
        <v>24178</v>
      </c>
      <c r="N18" s="40">
        <v>2582</v>
      </c>
      <c r="O18" s="40">
        <v>21596</v>
      </c>
      <c r="P18" s="40">
        <v>26180</v>
      </c>
      <c r="Q18" s="41">
        <v>0</v>
      </c>
      <c r="R18" s="42">
        <v>0</v>
      </c>
      <c r="S18" s="42">
        <v>0</v>
      </c>
      <c r="T18" s="42">
        <v>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2:34" ht="12" customHeight="1">
      <c r="B19" s="47" t="s">
        <v>41</v>
      </c>
      <c r="C19" s="55">
        <v>20408</v>
      </c>
      <c r="D19" s="40">
        <v>1956</v>
      </c>
      <c r="E19" s="40">
        <v>18452</v>
      </c>
      <c r="F19" s="40">
        <v>21189</v>
      </c>
      <c r="G19" s="57">
        <v>0</v>
      </c>
      <c r="H19" s="57">
        <v>0</v>
      </c>
      <c r="I19" s="57">
        <v>0</v>
      </c>
      <c r="J19" s="57">
        <v>0</v>
      </c>
      <c r="K19" s="11"/>
      <c r="L19" s="39" t="s">
        <v>42</v>
      </c>
      <c r="M19" s="40">
        <v>268481</v>
      </c>
      <c r="N19" s="40">
        <v>132770</v>
      </c>
      <c r="O19" s="40">
        <v>135711</v>
      </c>
      <c r="P19" s="40">
        <v>263545</v>
      </c>
      <c r="Q19" s="41">
        <v>0</v>
      </c>
      <c r="R19" s="42">
        <v>0</v>
      </c>
      <c r="S19" s="42">
        <v>0</v>
      </c>
      <c r="T19" s="42">
        <v>0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2:34" ht="12" customHeight="1">
      <c r="B20" s="47" t="s">
        <v>43</v>
      </c>
      <c r="C20" s="55">
        <v>62115</v>
      </c>
      <c r="D20" s="40">
        <v>20688</v>
      </c>
      <c r="E20" s="40">
        <v>41427</v>
      </c>
      <c r="F20" s="40">
        <v>67881</v>
      </c>
      <c r="G20" s="57">
        <v>0</v>
      </c>
      <c r="H20" s="57">
        <v>0</v>
      </c>
      <c r="I20" s="57">
        <v>0</v>
      </c>
      <c r="J20" s="57">
        <v>0</v>
      </c>
      <c r="K20" s="11"/>
      <c r="L20" s="39" t="s">
        <v>44</v>
      </c>
      <c r="M20" s="40">
        <v>31617</v>
      </c>
      <c r="N20" s="40">
        <v>5514</v>
      </c>
      <c r="O20" s="40">
        <v>26103</v>
      </c>
      <c r="P20" s="40">
        <v>34578</v>
      </c>
      <c r="Q20" s="41">
        <v>0</v>
      </c>
      <c r="R20" s="42">
        <v>0</v>
      </c>
      <c r="S20" s="42">
        <v>0</v>
      </c>
      <c r="T20" s="42">
        <v>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2:34" ht="12" customHeight="1">
      <c r="B21" s="47" t="s">
        <v>45</v>
      </c>
      <c r="C21" s="55">
        <v>212886</v>
      </c>
      <c r="D21" s="40">
        <v>57409</v>
      </c>
      <c r="E21" s="40">
        <v>155477</v>
      </c>
      <c r="F21" s="40">
        <v>215828</v>
      </c>
      <c r="G21" s="57">
        <v>0</v>
      </c>
      <c r="H21" s="57">
        <v>0</v>
      </c>
      <c r="I21" s="57">
        <v>0</v>
      </c>
      <c r="J21" s="57">
        <v>0</v>
      </c>
      <c r="K21" s="11"/>
      <c r="L21" s="39" t="s">
        <v>46</v>
      </c>
      <c r="M21" s="40">
        <v>55827</v>
      </c>
      <c r="N21" s="40">
        <v>25648</v>
      </c>
      <c r="O21" s="40">
        <v>30179</v>
      </c>
      <c r="P21" s="40">
        <v>60446</v>
      </c>
      <c r="Q21" s="41">
        <v>0</v>
      </c>
      <c r="R21" s="42">
        <v>0</v>
      </c>
      <c r="S21" s="42">
        <v>0</v>
      </c>
      <c r="T21" s="42">
        <v>0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2:34" ht="12" customHeight="1">
      <c r="B22" s="47" t="s">
        <v>47</v>
      </c>
      <c r="C22" s="55">
        <v>338638</v>
      </c>
      <c r="D22" s="40">
        <v>147843</v>
      </c>
      <c r="E22" s="40">
        <v>190795</v>
      </c>
      <c r="F22" s="40">
        <v>334444</v>
      </c>
      <c r="G22" s="57">
        <v>4676</v>
      </c>
      <c r="H22" s="57">
        <v>2475</v>
      </c>
      <c r="I22" s="57">
        <v>0</v>
      </c>
      <c r="J22" s="57">
        <v>0</v>
      </c>
      <c r="K22" s="11"/>
      <c r="L22" s="39" t="s">
        <v>48</v>
      </c>
      <c r="M22" s="40">
        <v>121452</v>
      </c>
      <c r="N22" s="40">
        <v>27647</v>
      </c>
      <c r="O22" s="40">
        <v>93805</v>
      </c>
      <c r="P22" s="40">
        <v>123461</v>
      </c>
      <c r="Q22" s="41">
        <v>0</v>
      </c>
      <c r="R22" s="42">
        <v>0</v>
      </c>
      <c r="S22" s="42">
        <v>0</v>
      </c>
      <c r="T22" s="42">
        <v>0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2:34" ht="12" customHeight="1">
      <c r="B23" s="47" t="s">
        <v>49</v>
      </c>
      <c r="C23" s="55">
        <v>82240</v>
      </c>
      <c r="D23" s="40">
        <v>27888</v>
      </c>
      <c r="E23" s="40">
        <v>54352</v>
      </c>
      <c r="F23" s="40">
        <v>84226</v>
      </c>
      <c r="G23" s="57">
        <v>0</v>
      </c>
      <c r="H23" s="57">
        <v>0</v>
      </c>
      <c r="I23" s="57">
        <v>0</v>
      </c>
      <c r="J23" s="57">
        <v>0</v>
      </c>
      <c r="K23" s="11"/>
      <c r="L23" s="39" t="s">
        <v>50</v>
      </c>
      <c r="M23" s="40">
        <v>89587</v>
      </c>
      <c r="N23" s="40">
        <v>12822</v>
      </c>
      <c r="O23" s="40">
        <v>76765</v>
      </c>
      <c r="P23" s="40">
        <v>92422</v>
      </c>
      <c r="Q23" s="41">
        <v>0</v>
      </c>
      <c r="R23" s="42">
        <v>0</v>
      </c>
      <c r="S23" s="42">
        <v>0</v>
      </c>
      <c r="T23" s="42">
        <v>0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2:34" ht="12" customHeight="1">
      <c r="B24" s="47" t="s">
        <v>51</v>
      </c>
      <c r="C24" s="55">
        <v>274714</v>
      </c>
      <c r="D24" s="40">
        <v>84103</v>
      </c>
      <c r="E24" s="40">
        <v>190611</v>
      </c>
      <c r="F24" s="40">
        <v>84103</v>
      </c>
      <c r="G24" s="57">
        <v>582</v>
      </c>
      <c r="H24" s="57">
        <v>287</v>
      </c>
      <c r="I24" s="57">
        <v>0</v>
      </c>
      <c r="J24" s="57">
        <v>0</v>
      </c>
      <c r="K24" s="11"/>
      <c r="L24" s="39" t="s">
        <v>52</v>
      </c>
      <c r="M24" s="40">
        <v>335303</v>
      </c>
      <c r="N24" s="40">
        <v>42248</v>
      </c>
      <c r="O24" s="40">
        <v>293055</v>
      </c>
      <c r="P24" s="40">
        <v>343704</v>
      </c>
      <c r="Q24" s="41">
        <v>0</v>
      </c>
      <c r="R24" s="42">
        <v>0</v>
      </c>
      <c r="S24" s="42">
        <v>0</v>
      </c>
      <c r="T24" s="42">
        <v>0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2:34" ht="12" customHeight="1">
      <c r="B25" s="47" t="s">
        <v>53</v>
      </c>
      <c r="C25" s="55">
        <v>122372</v>
      </c>
      <c r="D25" s="40">
        <v>14320</v>
      </c>
      <c r="E25" s="40">
        <v>108052</v>
      </c>
      <c r="F25" s="40">
        <v>124629</v>
      </c>
      <c r="G25" s="57">
        <v>0</v>
      </c>
      <c r="H25" s="57">
        <v>0</v>
      </c>
      <c r="I25" s="57">
        <v>0</v>
      </c>
      <c r="J25" s="57">
        <v>0</v>
      </c>
      <c r="K25" s="11"/>
      <c r="L25" s="39" t="s">
        <v>54</v>
      </c>
      <c r="M25" s="40">
        <v>15662</v>
      </c>
      <c r="N25" s="40">
        <v>1676</v>
      </c>
      <c r="O25" s="40">
        <v>13986</v>
      </c>
      <c r="P25" s="40">
        <v>15799</v>
      </c>
      <c r="Q25" s="41">
        <v>0</v>
      </c>
      <c r="R25" s="42">
        <v>0</v>
      </c>
      <c r="S25" s="42">
        <v>0</v>
      </c>
      <c r="T25" s="42">
        <v>0</v>
      </c>
      <c r="U25" s="59"/>
      <c r="V25" s="60"/>
      <c r="W25" s="60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2:34" ht="12" customHeight="1">
      <c r="B26" s="47" t="s">
        <v>55</v>
      </c>
      <c r="C26" s="55">
        <v>392986</v>
      </c>
      <c r="D26" s="40">
        <v>167912</v>
      </c>
      <c r="E26" s="40">
        <v>225074</v>
      </c>
      <c r="F26" s="40">
        <v>429244</v>
      </c>
      <c r="G26" s="57">
        <v>870</v>
      </c>
      <c r="H26" s="57">
        <v>767</v>
      </c>
      <c r="I26" s="57">
        <v>0</v>
      </c>
      <c r="J26" s="57">
        <v>0</v>
      </c>
      <c r="K26" s="11"/>
      <c r="L26" s="39" t="s">
        <v>56</v>
      </c>
      <c r="M26" s="40">
        <v>192988</v>
      </c>
      <c r="N26" s="40">
        <v>65096</v>
      </c>
      <c r="O26" s="40">
        <v>127892</v>
      </c>
      <c r="P26" s="40">
        <v>186352</v>
      </c>
      <c r="Q26" s="41">
        <v>0</v>
      </c>
      <c r="R26" s="42">
        <v>0</v>
      </c>
      <c r="S26" s="42">
        <v>0</v>
      </c>
      <c r="T26" s="42">
        <v>0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2:34" ht="12" customHeight="1">
      <c r="B27" s="47" t="s">
        <v>57</v>
      </c>
      <c r="C27" s="55">
        <v>2432832</v>
      </c>
      <c r="D27" s="40">
        <v>1693482</v>
      </c>
      <c r="E27" s="40">
        <v>739350</v>
      </c>
      <c r="F27" s="40">
        <v>2320649</v>
      </c>
      <c r="G27" s="57">
        <v>19697</v>
      </c>
      <c r="H27" s="57">
        <v>36606</v>
      </c>
      <c r="I27" s="57">
        <v>0</v>
      </c>
      <c r="J27" s="57">
        <v>0</v>
      </c>
      <c r="K27" s="11"/>
      <c r="L27" s="39" t="s">
        <v>58</v>
      </c>
      <c r="M27" s="40">
        <v>47898</v>
      </c>
      <c r="N27" s="40">
        <v>6144</v>
      </c>
      <c r="O27" s="40">
        <v>41754</v>
      </c>
      <c r="P27" s="40">
        <v>50901</v>
      </c>
      <c r="Q27" s="41">
        <v>0</v>
      </c>
      <c r="R27" s="42">
        <v>0</v>
      </c>
      <c r="S27" s="42">
        <v>0</v>
      </c>
      <c r="T27" s="42">
        <v>0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2:34" ht="12" customHeight="1">
      <c r="B28" s="47" t="s">
        <v>59</v>
      </c>
      <c r="C28" s="55">
        <v>111189</v>
      </c>
      <c r="D28" s="40">
        <v>57837</v>
      </c>
      <c r="E28" s="40">
        <v>53352</v>
      </c>
      <c r="F28" s="40">
        <v>116199</v>
      </c>
      <c r="G28" s="57">
        <v>0</v>
      </c>
      <c r="H28" s="57">
        <v>0</v>
      </c>
      <c r="I28" s="57">
        <v>0</v>
      </c>
      <c r="J28" s="57">
        <v>0</v>
      </c>
      <c r="K28" s="11"/>
      <c r="L28" s="39" t="s">
        <v>60</v>
      </c>
      <c r="M28" s="40">
        <v>135915</v>
      </c>
      <c r="N28" s="40">
        <v>34593</v>
      </c>
      <c r="O28" s="40">
        <v>101322</v>
      </c>
      <c r="P28" s="40">
        <v>160623</v>
      </c>
      <c r="Q28" s="41">
        <v>0</v>
      </c>
      <c r="R28" s="42">
        <v>0</v>
      </c>
      <c r="S28" s="42">
        <v>0</v>
      </c>
      <c r="T28" s="42">
        <v>0</v>
      </c>
      <c r="U28" s="61"/>
      <c r="V28" s="60"/>
      <c r="W28" s="60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2:34" ht="12" customHeight="1">
      <c r="B29" s="47" t="s">
        <v>61</v>
      </c>
      <c r="C29" s="55">
        <v>73091</v>
      </c>
      <c r="D29" s="40">
        <v>9222</v>
      </c>
      <c r="E29" s="40">
        <v>63869</v>
      </c>
      <c r="F29" s="40">
        <v>97830</v>
      </c>
      <c r="G29" s="57">
        <v>0</v>
      </c>
      <c r="H29" s="57">
        <v>0</v>
      </c>
      <c r="I29" s="57">
        <v>70520</v>
      </c>
      <c r="J29" s="57">
        <v>77472</v>
      </c>
      <c r="K29" s="11"/>
      <c r="L29" s="62"/>
      <c r="M29" s="33" t="s">
        <v>62</v>
      </c>
      <c r="N29" s="33" t="s">
        <v>62</v>
      </c>
      <c r="O29" s="33" t="s">
        <v>62</v>
      </c>
      <c r="P29" s="33" t="s">
        <v>62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2:34" ht="12" customHeight="1">
      <c r="B30" s="47" t="s">
        <v>63</v>
      </c>
      <c r="C30" s="55">
        <v>4916155</v>
      </c>
      <c r="D30" s="40">
        <v>2829984</v>
      </c>
      <c r="E30" s="40">
        <v>2086171</v>
      </c>
      <c r="F30" s="40">
        <v>4886665</v>
      </c>
      <c r="G30" s="57">
        <v>46950</v>
      </c>
      <c r="H30" s="57">
        <v>56982</v>
      </c>
      <c r="I30" s="57">
        <v>0</v>
      </c>
      <c r="J30" s="57">
        <v>854</v>
      </c>
      <c r="K30" s="91" t="s">
        <v>64</v>
      </c>
      <c r="L30" s="93"/>
      <c r="M30" s="63">
        <f aca="true" t="shared" si="1" ref="M30:R30">SUM(M31:M42)</f>
        <v>2061441</v>
      </c>
      <c r="N30" s="33">
        <f t="shared" si="1"/>
        <v>663627</v>
      </c>
      <c r="O30" s="33">
        <f t="shared" si="1"/>
        <v>1397814</v>
      </c>
      <c r="P30" s="33">
        <f t="shared" si="1"/>
        <v>2059086</v>
      </c>
      <c r="Q30" s="33">
        <f t="shared" si="1"/>
        <v>8651</v>
      </c>
      <c r="R30" s="33">
        <f t="shared" si="1"/>
        <v>6904</v>
      </c>
      <c r="S30" s="35">
        <v>0</v>
      </c>
      <c r="T30" s="35">
        <v>0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2:34" ht="12" customHeight="1">
      <c r="B31" s="47" t="s">
        <v>65</v>
      </c>
      <c r="C31" s="55">
        <v>306078</v>
      </c>
      <c r="D31" s="40">
        <v>83569</v>
      </c>
      <c r="E31" s="40">
        <v>222509</v>
      </c>
      <c r="F31" s="40">
        <v>307619</v>
      </c>
      <c r="G31" s="57">
        <v>0</v>
      </c>
      <c r="H31" s="57">
        <v>0</v>
      </c>
      <c r="I31" s="57">
        <v>0</v>
      </c>
      <c r="J31" s="57">
        <v>0</v>
      </c>
      <c r="K31" s="64"/>
      <c r="L31" s="39" t="s">
        <v>66</v>
      </c>
      <c r="M31" s="40">
        <v>95862</v>
      </c>
      <c r="N31" s="40">
        <v>31722</v>
      </c>
      <c r="O31" s="40">
        <v>64140</v>
      </c>
      <c r="P31" s="40">
        <v>92194</v>
      </c>
      <c r="Q31" s="41">
        <v>0</v>
      </c>
      <c r="R31" s="42">
        <v>0</v>
      </c>
      <c r="S31" s="42">
        <v>0</v>
      </c>
      <c r="T31" s="42">
        <v>0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2:34" ht="12" customHeight="1">
      <c r="B32" s="47" t="s">
        <v>67</v>
      </c>
      <c r="C32" s="55">
        <v>406317</v>
      </c>
      <c r="D32" s="40">
        <v>138823</v>
      </c>
      <c r="E32" s="40">
        <v>267494</v>
      </c>
      <c r="F32" s="40">
        <v>409384</v>
      </c>
      <c r="G32" s="57">
        <v>1562</v>
      </c>
      <c r="H32" s="57">
        <v>1127</v>
      </c>
      <c r="I32" s="57">
        <v>157614</v>
      </c>
      <c r="J32" s="57">
        <v>31550</v>
      </c>
      <c r="K32" s="65" t="s">
        <v>62</v>
      </c>
      <c r="L32" s="39" t="s">
        <v>68</v>
      </c>
      <c r="M32" s="40">
        <v>30825</v>
      </c>
      <c r="N32" s="40">
        <v>6763</v>
      </c>
      <c r="O32" s="40">
        <v>24062</v>
      </c>
      <c r="P32" s="40">
        <v>31696</v>
      </c>
      <c r="Q32" s="41">
        <v>0</v>
      </c>
      <c r="R32" s="42">
        <v>0</v>
      </c>
      <c r="S32" s="42">
        <v>0</v>
      </c>
      <c r="T32" s="42">
        <v>0</v>
      </c>
      <c r="U32" s="48"/>
      <c r="V32" s="48"/>
      <c r="W32" s="48"/>
      <c r="X32" s="48"/>
      <c r="Y32" s="48"/>
      <c r="Z32" s="48"/>
      <c r="AA32" s="48"/>
      <c r="AB32" s="66"/>
      <c r="AC32" s="66"/>
      <c r="AD32" s="66"/>
      <c r="AE32" s="66"/>
      <c r="AF32" s="48"/>
      <c r="AG32" s="66"/>
      <c r="AH32" s="48"/>
    </row>
    <row r="33" spans="2:34" ht="12" customHeight="1">
      <c r="B33" s="47" t="s">
        <v>69</v>
      </c>
      <c r="C33" s="55">
        <v>185089</v>
      </c>
      <c r="D33" s="40">
        <v>85152</v>
      </c>
      <c r="E33" s="40">
        <v>99937</v>
      </c>
      <c r="F33" s="40">
        <v>180361</v>
      </c>
      <c r="G33" s="57">
        <v>0</v>
      </c>
      <c r="H33" s="57">
        <v>0</v>
      </c>
      <c r="I33" s="57">
        <v>0</v>
      </c>
      <c r="J33" s="57">
        <v>0</v>
      </c>
      <c r="K33" s="11"/>
      <c r="L33" s="39" t="s">
        <v>70</v>
      </c>
      <c r="M33" s="40">
        <v>315287</v>
      </c>
      <c r="N33" s="40">
        <v>150918</v>
      </c>
      <c r="O33" s="40">
        <v>164369</v>
      </c>
      <c r="P33" s="40">
        <v>308351</v>
      </c>
      <c r="Q33" s="41">
        <v>7372</v>
      </c>
      <c r="R33" s="42">
        <v>4746</v>
      </c>
      <c r="S33" s="42">
        <v>0</v>
      </c>
      <c r="T33" s="42">
        <v>0</v>
      </c>
      <c r="U33" s="67"/>
      <c r="V33" s="48"/>
      <c r="W33" s="48"/>
      <c r="X33" s="48"/>
      <c r="Y33" s="48"/>
      <c r="Z33" s="48"/>
      <c r="AA33" s="48"/>
      <c r="AB33" s="66"/>
      <c r="AC33" s="66"/>
      <c r="AD33" s="66"/>
      <c r="AE33" s="66"/>
      <c r="AF33" s="48"/>
      <c r="AG33" s="66"/>
      <c r="AH33" s="48"/>
    </row>
    <row r="34" spans="2:34" ht="12" customHeight="1">
      <c r="B34" s="47" t="s">
        <v>71</v>
      </c>
      <c r="C34" s="55">
        <v>342162</v>
      </c>
      <c r="D34" s="40">
        <v>128611</v>
      </c>
      <c r="E34" s="40">
        <v>213551</v>
      </c>
      <c r="F34" s="40">
        <v>328891</v>
      </c>
      <c r="G34" s="57">
        <v>402</v>
      </c>
      <c r="H34" s="57">
        <v>330</v>
      </c>
      <c r="I34" s="57">
        <v>0</v>
      </c>
      <c r="J34" s="57">
        <v>0</v>
      </c>
      <c r="K34" s="11"/>
      <c r="L34" s="39" t="s">
        <v>72</v>
      </c>
      <c r="M34" s="40">
        <v>93417</v>
      </c>
      <c r="N34" s="40">
        <v>34624</v>
      </c>
      <c r="O34" s="40">
        <v>58793</v>
      </c>
      <c r="P34" s="40">
        <v>87067</v>
      </c>
      <c r="Q34" s="41">
        <v>0</v>
      </c>
      <c r="R34" s="42">
        <v>0</v>
      </c>
      <c r="S34" s="42">
        <v>0</v>
      </c>
      <c r="T34" s="42">
        <v>0</v>
      </c>
      <c r="U34" s="48"/>
      <c r="V34" s="48"/>
      <c r="W34" s="48"/>
      <c r="X34" s="48"/>
      <c r="Y34" s="48"/>
      <c r="Z34" s="48"/>
      <c r="AA34" s="48"/>
      <c r="AB34" s="66"/>
      <c r="AC34" s="66"/>
      <c r="AD34" s="66"/>
      <c r="AE34" s="66"/>
      <c r="AF34" s="48"/>
      <c r="AG34" s="66"/>
      <c r="AH34" s="48"/>
    </row>
    <row r="35" spans="2:34" ht="12" customHeight="1">
      <c r="B35" s="47" t="s">
        <v>73</v>
      </c>
      <c r="C35" s="55">
        <v>223814</v>
      </c>
      <c r="D35" s="40">
        <v>86696</v>
      </c>
      <c r="E35" s="40">
        <v>137118</v>
      </c>
      <c r="F35" s="40">
        <v>222416</v>
      </c>
      <c r="G35" s="57">
        <v>202</v>
      </c>
      <c r="H35" s="57">
        <v>159</v>
      </c>
      <c r="I35" s="57">
        <v>36090</v>
      </c>
      <c r="J35" s="57">
        <v>8134</v>
      </c>
      <c r="K35" s="11"/>
      <c r="L35" s="39" t="s">
        <v>74</v>
      </c>
      <c r="M35" s="40">
        <v>313195</v>
      </c>
      <c r="N35" s="40">
        <v>86102</v>
      </c>
      <c r="O35" s="40">
        <v>227093</v>
      </c>
      <c r="P35" s="40">
        <v>321631</v>
      </c>
      <c r="Q35" s="41">
        <v>356</v>
      </c>
      <c r="R35" s="42">
        <v>584</v>
      </c>
      <c r="S35" s="42">
        <v>0</v>
      </c>
      <c r="T35" s="42">
        <v>0</v>
      </c>
      <c r="U35" s="48"/>
      <c r="V35" s="48"/>
      <c r="W35" s="48"/>
      <c r="X35" s="48"/>
      <c r="Y35" s="48"/>
      <c r="Z35" s="48"/>
      <c r="AA35" s="48"/>
      <c r="AB35" s="66"/>
      <c r="AC35" s="66"/>
      <c r="AD35" s="66"/>
      <c r="AE35" s="66"/>
      <c r="AF35" s="48"/>
      <c r="AG35" s="66"/>
      <c r="AH35" s="48"/>
    </row>
    <row r="36" spans="2:34" ht="12" customHeight="1">
      <c r="B36" s="47" t="s">
        <v>75</v>
      </c>
      <c r="C36" s="55">
        <v>75869</v>
      </c>
      <c r="D36" s="40">
        <v>19319</v>
      </c>
      <c r="E36" s="40">
        <v>56550</v>
      </c>
      <c r="F36" s="40">
        <v>79990</v>
      </c>
      <c r="G36" s="57">
        <v>0</v>
      </c>
      <c r="H36" s="57">
        <v>0</v>
      </c>
      <c r="I36" s="57">
        <v>0</v>
      </c>
      <c r="J36" s="57">
        <v>0</v>
      </c>
      <c r="K36" s="11"/>
      <c r="L36" s="39" t="s">
        <v>76</v>
      </c>
      <c r="M36" s="40">
        <v>92705</v>
      </c>
      <c r="N36" s="40">
        <v>24681</v>
      </c>
      <c r="O36" s="40">
        <v>68024</v>
      </c>
      <c r="P36" s="40">
        <v>91789</v>
      </c>
      <c r="Q36" s="41">
        <v>0</v>
      </c>
      <c r="R36" s="42">
        <v>0</v>
      </c>
      <c r="S36" s="42">
        <v>0</v>
      </c>
      <c r="T36" s="42">
        <v>0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2:34" ht="12" customHeight="1">
      <c r="B37" s="47" t="s">
        <v>77</v>
      </c>
      <c r="C37" s="55">
        <v>34545</v>
      </c>
      <c r="D37" s="40">
        <v>9503</v>
      </c>
      <c r="E37" s="40">
        <v>25042</v>
      </c>
      <c r="F37" s="40">
        <v>34918</v>
      </c>
      <c r="G37" s="57">
        <v>0</v>
      </c>
      <c r="H37" s="57">
        <v>0</v>
      </c>
      <c r="I37" s="57">
        <v>0</v>
      </c>
      <c r="J37" s="57">
        <v>0</v>
      </c>
      <c r="K37" s="11"/>
      <c r="L37" s="39" t="s">
        <v>78</v>
      </c>
      <c r="M37" s="40">
        <v>475306</v>
      </c>
      <c r="N37" s="40">
        <v>162535</v>
      </c>
      <c r="O37" s="40">
        <v>312771</v>
      </c>
      <c r="P37" s="40">
        <v>468384</v>
      </c>
      <c r="Q37" s="41">
        <v>923</v>
      </c>
      <c r="R37" s="42">
        <v>1574</v>
      </c>
      <c r="S37" s="42">
        <v>0</v>
      </c>
      <c r="T37" s="42">
        <v>0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2:34" ht="12" customHeight="1">
      <c r="B38" s="47" t="s">
        <v>79</v>
      </c>
      <c r="C38" s="55">
        <v>109359</v>
      </c>
      <c r="D38" s="40">
        <v>42325</v>
      </c>
      <c r="E38" s="40">
        <v>67034</v>
      </c>
      <c r="F38" s="40">
        <v>113915</v>
      </c>
      <c r="G38" s="57">
        <v>458</v>
      </c>
      <c r="H38" s="57">
        <v>162</v>
      </c>
      <c r="I38" s="57">
        <v>0</v>
      </c>
      <c r="J38" s="57">
        <v>0</v>
      </c>
      <c r="K38" s="11"/>
      <c r="L38" s="39" t="s">
        <v>80</v>
      </c>
      <c r="M38" s="40">
        <v>101104</v>
      </c>
      <c r="N38" s="40">
        <v>22406</v>
      </c>
      <c r="O38" s="40">
        <v>78698</v>
      </c>
      <c r="P38" s="40">
        <v>101752</v>
      </c>
      <c r="Q38" s="41">
        <v>0</v>
      </c>
      <c r="R38" s="42">
        <v>0</v>
      </c>
      <c r="S38" s="42">
        <v>0</v>
      </c>
      <c r="T38" s="42">
        <v>0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2:34" ht="12" customHeight="1">
      <c r="B39" s="47" t="s">
        <v>81</v>
      </c>
      <c r="C39" s="55">
        <v>133134</v>
      </c>
      <c r="D39" s="40">
        <v>54111</v>
      </c>
      <c r="E39" s="40">
        <v>79023</v>
      </c>
      <c r="F39" s="40">
        <v>134971</v>
      </c>
      <c r="G39" s="57">
        <v>0</v>
      </c>
      <c r="H39" s="57">
        <v>0</v>
      </c>
      <c r="I39" s="57">
        <v>0</v>
      </c>
      <c r="J39" s="57">
        <v>0</v>
      </c>
      <c r="K39" s="11"/>
      <c r="L39" s="39" t="s">
        <v>82</v>
      </c>
      <c r="M39" s="40">
        <v>196289</v>
      </c>
      <c r="N39" s="40">
        <v>56277</v>
      </c>
      <c r="O39" s="40">
        <v>140012</v>
      </c>
      <c r="P39" s="40">
        <v>207019</v>
      </c>
      <c r="Q39" s="41">
        <v>0</v>
      </c>
      <c r="R39" s="42">
        <v>0</v>
      </c>
      <c r="S39" s="42">
        <v>0</v>
      </c>
      <c r="T39" s="42">
        <v>0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2:34" ht="12" customHeight="1">
      <c r="B40" s="47" t="s">
        <v>83</v>
      </c>
      <c r="C40" s="55">
        <v>316969</v>
      </c>
      <c r="D40" s="40">
        <v>170651</v>
      </c>
      <c r="E40" s="40">
        <v>146318</v>
      </c>
      <c r="F40" s="40">
        <v>318432</v>
      </c>
      <c r="G40" s="57">
        <v>3623</v>
      </c>
      <c r="H40" s="57">
        <v>3922</v>
      </c>
      <c r="I40" s="57">
        <v>0</v>
      </c>
      <c r="J40" s="57">
        <v>0</v>
      </c>
      <c r="K40" s="11"/>
      <c r="L40" s="39" t="s">
        <v>84</v>
      </c>
      <c r="M40" s="40">
        <v>37655</v>
      </c>
      <c r="N40" s="40">
        <v>2670</v>
      </c>
      <c r="O40" s="40">
        <v>34985</v>
      </c>
      <c r="P40" s="40">
        <v>38554</v>
      </c>
      <c r="Q40" s="41">
        <v>0</v>
      </c>
      <c r="R40" s="42">
        <v>0</v>
      </c>
      <c r="S40" s="42">
        <v>0</v>
      </c>
      <c r="T40" s="42">
        <v>0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2:34" ht="12" customHeight="1">
      <c r="B41" s="47" t="s">
        <v>85</v>
      </c>
      <c r="C41" s="55">
        <v>511948</v>
      </c>
      <c r="D41" s="40">
        <v>243752</v>
      </c>
      <c r="E41" s="40">
        <v>268196</v>
      </c>
      <c r="F41" s="40">
        <v>499869</v>
      </c>
      <c r="G41" s="57">
        <v>4107</v>
      </c>
      <c r="H41" s="57">
        <v>4541</v>
      </c>
      <c r="I41" s="57">
        <v>0</v>
      </c>
      <c r="J41" s="57">
        <v>0</v>
      </c>
      <c r="K41" s="11"/>
      <c r="L41" s="39" t="s">
        <v>86</v>
      </c>
      <c r="M41" s="40">
        <v>242616</v>
      </c>
      <c r="N41" s="40">
        <v>74602</v>
      </c>
      <c r="O41" s="40">
        <v>168014</v>
      </c>
      <c r="P41" s="40">
        <v>238864</v>
      </c>
      <c r="Q41" s="41">
        <v>0</v>
      </c>
      <c r="R41" s="42">
        <v>0</v>
      </c>
      <c r="S41" s="42">
        <v>0</v>
      </c>
      <c r="T41" s="42">
        <v>0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4" ht="12" customHeight="1">
      <c r="B42" s="47" t="s">
        <v>87</v>
      </c>
      <c r="C42" s="55">
        <v>64064</v>
      </c>
      <c r="D42" s="40">
        <v>23679</v>
      </c>
      <c r="E42" s="40">
        <v>40385</v>
      </c>
      <c r="F42" s="40">
        <v>63937</v>
      </c>
      <c r="G42" s="57">
        <v>387</v>
      </c>
      <c r="H42" s="57">
        <v>140</v>
      </c>
      <c r="I42" s="57">
        <v>0</v>
      </c>
      <c r="J42" s="57">
        <v>0</v>
      </c>
      <c r="K42" s="11"/>
      <c r="L42" s="39" t="s">
        <v>88</v>
      </c>
      <c r="M42" s="40">
        <v>67180</v>
      </c>
      <c r="N42" s="40">
        <v>10327</v>
      </c>
      <c r="O42" s="40">
        <v>56853</v>
      </c>
      <c r="P42" s="40">
        <v>71785</v>
      </c>
      <c r="Q42" s="41">
        <v>0</v>
      </c>
      <c r="R42" s="42">
        <v>0</v>
      </c>
      <c r="S42" s="42">
        <v>0</v>
      </c>
      <c r="T42" s="42">
        <v>0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4" ht="12" customHeight="1">
      <c r="B43" s="47" t="s">
        <v>89</v>
      </c>
      <c r="C43" s="55">
        <v>81948</v>
      </c>
      <c r="D43" s="40">
        <v>21571</v>
      </c>
      <c r="E43" s="40">
        <v>60377</v>
      </c>
      <c r="F43" s="40">
        <v>92614</v>
      </c>
      <c r="G43" s="57">
        <v>568</v>
      </c>
      <c r="H43" s="57">
        <v>162</v>
      </c>
      <c r="I43" s="57">
        <v>0</v>
      </c>
      <c r="J43" s="57">
        <v>0</v>
      </c>
      <c r="M43" s="6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2:34" ht="12" customHeight="1">
      <c r="B44" s="47" t="s">
        <v>90</v>
      </c>
      <c r="C44" s="55">
        <v>21183</v>
      </c>
      <c r="D44" s="40">
        <v>7114</v>
      </c>
      <c r="E44" s="40">
        <v>14069</v>
      </c>
      <c r="F44" s="40">
        <v>23897</v>
      </c>
      <c r="G44" s="57">
        <v>0</v>
      </c>
      <c r="H44" s="57">
        <v>0</v>
      </c>
      <c r="I44" s="57">
        <v>0</v>
      </c>
      <c r="J44" s="57">
        <v>0</v>
      </c>
      <c r="K44" s="94" t="s">
        <v>91</v>
      </c>
      <c r="L44" s="95"/>
      <c r="M44" s="70">
        <f>SUM(M45:M47)</f>
        <v>44876</v>
      </c>
      <c r="N44" s="71">
        <f>SUM(N45:N47)</f>
        <v>15654</v>
      </c>
      <c r="O44" s="71">
        <f>SUM(O45:O47)</f>
        <v>29222</v>
      </c>
      <c r="P44" s="71">
        <f>SUM(P45:P47)</f>
        <v>44411</v>
      </c>
      <c r="Q44" s="34">
        <v>0</v>
      </c>
      <c r="R44" s="34">
        <v>0</v>
      </c>
      <c r="S44" s="34">
        <v>0</v>
      </c>
      <c r="T44" s="34">
        <v>0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2:34" ht="12" customHeight="1">
      <c r="B45" s="47" t="s">
        <v>92</v>
      </c>
      <c r="C45" s="55">
        <v>25434</v>
      </c>
      <c r="D45" s="40">
        <v>11171</v>
      </c>
      <c r="E45" s="40">
        <v>14263</v>
      </c>
      <c r="F45" s="40">
        <v>32223</v>
      </c>
      <c r="G45" s="57">
        <v>0</v>
      </c>
      <c r="H45" s="57">
        <v>0</v>
      </c>
      <c r="I45" s="57">
        <v>0</v>
      </c>
      <c r="J45" s="57">
        <v>0</v>
      </c>
      <c r="K45" s="11"/>
      <c r="L45" s="62" t="s">
        <v>93</v>
      </c>
      <c r="M45" s="40">
        <v>14167</v>
      </c>
      <c r="N45" s="40">
        <v>4258</v>
      </c>
      <c r="O45" s="40">
        <v>9909</v>
      </c>
      <c r="P45" s="40">
        <v>15841</v>
      </c>
      <c r="Q45" s="41">
        <v>0</v>
      </c>
      <c r="R45" s="41">
        <v>0</v>
      </c>
      <c r="S45" s="41">
        <v>0</v>
      </c>
      <c r="T45" s="41">
        <v>0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2:34" ht="12" customHeight="1">
      <c r="B46" s="47" t="s">
        <v>94</v>
      </c>
      <c r="C46" s="55">
        <v>520682</v>
      </c>
      <c r="D46" s="40">
        <v>319017</v>
      </c>
      <c r="E46" s="40">
        <v>201665</v>
      </c>
      <c r="F46" s="40">
        <v>499525</v>
      </c>
      <c r="G46" s="57">
        <v>39855</v>
      </c>
      <c r="H46" s="57">
        <v>16085</v>
      </c>
      <c r="I46" s="57">
        <v>17133</v>
      </c>
      <c r="J46" s="57">
        <v>13641</v>
      </c>
      <c r="L46" s="62" t="s">
        <v>95</v>
      </c>
      <c r="M46" s="55">
        <v>26314</v>
      </c>
      <c r="N46" s="40">
        <v>9898</v>
      </c>
      <c r="O46" s="40">
        <v>16416</v>
      </c>
      <c r="P46" s="40">
        <v>23487</v>
      </c>
      <c r="Q46" s="41">
        <v>0</v>
      </c>
      <c r="R46" s="41">
        <v>0</v>
      </c>
      <c r="S46" s="41">
        <v>0</v>
      </c>
      <c r="T46" s="41">
        <v>0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2:34" ht="12" customHeight="1">
      <c r="B47" s="47" t="s">
        <v>96</v>
      </c>
      <c r="C47" s="55">
        <v>25234</v>
      </c>
      <c r="D47" s="40">
        <v>5834</v>
      </c>
      <c r="E47" s="40">
        <v>19400</v>
      </c>
      <c r="F47" s="40">
        <v>25793</v>
      </c>
      <c r="G47" s="57">
        <v>0</v>
      </c>
      <c r="H47" s="57">
        <v>0</v>
      </c>
      <c r="I47" s="57">
        <v>0</v>
      </c>
      <c r="J47" s="57">
        <v>0</v>
      </c>
      <c r="K47" s="11"/>
      <c r="L47" s="62" t="s">
        <v>97</v>
      </c>
      <c r="M47" s="40">
        <v>4395</v>
      </c>
      <c r="N47" s="40">
        <v>1498</v>
      </c>
      <c r="O47" s="40">
        <v>2897</v>
      </c>
      <c r="P47" s="40">
        <v>5083</v>
      </c>
      <c r="Q47" s="41">
        <v>0</v>
      </c>
      <c r="R47" s="41">
        <v>0</v>
      </c>
      <c r="S47" s="41">
        <v>0</v>
      </c>
      <c r="T47" s="41">
        <v>0</v>
      </c>
      <c r="U47" s="48"/>
      <c r="V47" s="48"/>
      <c r="W47" s="48"/>
      <c r="X47" s="48"/>
      <c r="Y47" s="48"/>
      <c r="Z47" s="48"/>
      <c r="AA47" s="48"/>
      <c r="AB47" s="47"/>
      <c r="AC47" s="48"/>
      <c r="AD47" s="48"/>
      <c r="AE47" s="48"/>
      <c r="AF47" s="48"/>
      <c r="AG47" s="48"/>
      <c r="AH47" s="48"/>
    </row>
    <row r="48" spans="2:34" ht="12" customHeight="1">
      <c r="B48" s="47" t="s">
        <v>98</v>
      </c>
      <c r="C48" s="55">
        <v>11390</v>
      </c>
      <c r="D48" s="40">
        <v>2445</v>
      </c>
      <c r="E48" s="40">
        <v>8945</v>
      </c>
      <c r="F48" s="40">
        <v>13102</v>
      </c>
      <c r="G48" s="57">
        <v>0</v>
      </c>
      <c r="H48" s="57">
        <v>0</v>
      </c>
      <c r="I48" s="57">
        <v>0</v>
      </c>
      <c r="J48" s="57">
        <v>0</v>
      </c>
      <c r="M48" s="6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2:34" ht="12" customHeight="1">
      <c r="B49" s="47" t="s">
        <v>99</v>
      </c>
      <c r="C49" s="55">
        <v>22229</v>
      </c>
      <c r="D49" s="40">
        <v>5656</v>
      </c>
      <c r="E49" s="40">
        <v>16573</v>
      </c>
      <c r="F49" s="40">
        <v>23177</v>
      </c>
      <c r="G49" s="57">
        <v>0</v>
      </c>
      <c r="H49" s="57">
        <v>0</v>
      </c>
      <c r="I49" s="57">
        <v>0</v>
      </c>
      <c r="J49" s="57">
        <v>0</v>
      </c>
      <c r="K49" s="96" t="s">
        <v>100</v>
      </c>
      <c r="L49" s="97"/>
      <c r="M49" s="63">
        <f>SUM(M50:M51)</f>
        <v>55488</v>
      </c>
      <c r="N49" s="33">
        <f>SUM(N50:N51)</f>
        <v>17241</v>
      </c>
      <c r="O49" s="33">
        <f>SUM(O50:O51)</f>
        <v>38247</v>
      </c>
      <c r="P49" s="33">
        <f>SUM(P50:P51)</f>
        <v>58039</v>
      </c>
      <c r="Q49" s="34">
        <v>0</v>
      </c>
      <c r="R49" s="34">
        <f>+R50+R51</f>
        <v>0</v>
      </c>
      <c r="S49" s="34">
        <v>0</v>
      </c>
      <c r="T49" s="34">
        <f>+T50+T51</f>
        <v>0</v>
      </c>
      <c r="U49" s="48"/>
      <c r="V49" s="48"/>
      <c r="W49" s="48"/>
      <c r="X49" s="48"/>
      <c r="Y49" s="48"/>
      <c r="Z49" s="48"/>
      <c r="AA49" s="48"/>
      <c r="AF49" s="48"/>
      <c r="AH49" s="48"/>
    </row>
    <row r="50" spans="2:34" ht="12" customHeight="1">
      <c r="B50" s="47" t="s">
        <v>101</v>
      </c>
      <c r="C50" s="55">
        <v>17936</v>
      </c>
      <c r="D50" s="40">
        <v>8178</v>
      </c>
      <c r="E50" s="40">
        <v>9758</v>
      </c>
      <c r="F50" s="40">
        <v>18897</v>
      </c>
      <c r="G50" s="57">
        <v>0</v>
      </c>
      <c r="H50" s="57">
        <v>0</v>
      </c>
      <c r="I50" s="57">
        <v>0</v>
      </c>
      <c r="J50" s="57">
        <v>0</v>
      </c>
      <c r="L50" s="39" t="s">
        <v>102</v>
      </c>
      <c r="M50" s="40">
        <v>46761</v>
      </c>
      <c r="N50" s="40">
        <v>12740</v>
      </c>
      <c r="O50" s="40">
        <v>34021</v>
      </c>
      <c r="P50" s="40">
        <v>48220</v>
      </c>
      <c r="Q50" s="41">
        <v>0</v>
      </c>
      <c r="R50" s="42">
        <v>0</v>
      </c>
      <c r="S50" s="42">
        <v>0</v>
      </c>
      <c r="T50" s="42">
        <v>0</v>
      </c>
      <c r="U50" s="48"/>
      <c r="V50" s="48"/>
      <c r="W50" s="48"/>
      <c r="X50" s="48"/>
      <c r="Y50" s="48"/>
      <c r="Z50" s="48"/>
      <c r="AA50" s="48"/>
      <c r="AF50" s="48"/>
      <c r="AH50" s="48"/>
    </row>
    <row r="51" spans="2:34" ht="12" customHeight="1">
      <c r="B51" s="72" t="s">
        <v>103</v>
      </c>
      <c r="C51" s="55">
        <v>2084</v>
      </c>
      <c r="D51" s="40">
        <v>743</v>
      </c>
      <c r="E51" s="40">
        <v>1341</v>
      </c>
      <c r="F51" s="40">
        <v>2217</v>
      </c>
      <c r="G51" s="57">
        <v>0</v>
      </c>
      <c r="H51" s="57">
        <v>0</v>
      </c>
      <c r="I51" s="57">
        <v>0</v>
      </c>
      <c r="J51" s="57">
        <v>0</v>
      </c>
      <c r="K51" s="65" t="s">
        <v>62</v>
      </c>
      <c r="L51" s="72" t="s">
        <v>104</v>
      </c>
      <c r="M51" s="55">
        <v>8727</v>
      </c>
      <c r="N51" s="40">
        <v>4501</v>
      </c>
      <c r="O51" s="40">
        <v>4226</v>
      </c>
      <c r="P51" s="40">
        <v>9819</v>
      </c>
      <c r="Q51" s="73">
        <v>0</v>
      </c>
      <c r="R51" s="74">
        <v>0</v>
      </c>
      <c r="S51" s="74">
        <v>0</v>
      </c>
      <c r="T51" s="74">
        <v>0</v>
      </c>
      <c r="U51" s="48"/>
      <c r="V51" s="48"/>
      <c r="W51" s="48"/>
      <c r="X51" s="48"/>
      <c r="Y51" s="48"/>
      <c r="Z51" s="48"/>
      <c r="AA51" s="48"/>
      <c r="AF51" s="48"/>
      <c r="AH51" s="48"/>
    </row>
    <row r="52" spans="1:24" ht="12" customHeight="1">
      <c r="A52" s="75"/>
      <c r="B52" s="76" t="s">
        <v>105</v>
      </c>
      <c r="C52" s="77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/>
      <c r="L52" s="79"/>
      <c r="M52" s="80"/>
      <c r="N52" s="81"/>
      <c r="O52" s="81"/>
      <c r="P52" s="81"/>
      <c r="Q52" s="79"/>
      <c r="R52" s="79"/>
      <c r="S52" s="79"/>
      <c r="T52" s="79"/>
      <c r="U52" s="48"/>
      <c r="V52" s="48"/>
      <c r="W52" s="48"/>
      <c r="X52" s="48"/>
    </row>
    <row r="53" spans="2:24" ht="12" customHeight="1">
      <c r="B53" s="82" t="s">
        <v>106</v>
      </c>
      <c r="C53" s="83"/>
      <c r="K53" s="48"/>
      <c r="L53" s="48"/>
      <c r="M53" s="48"/>
      <c r="N53" s="48"/>
      <c r="O53" s="48"/>
      <c r="P53" s="48"/>
      <c r="Q53" s="48"/>
      <c r="R53" s="47"/>
      <c r="S53" s="48"/>
      <c r="T53" s="48"/>
      <c r="V53" s="48"/>
      <c r="W53" s="48"/>
      <c r="X53" s="48"/>
    </row>
    <row r="54" spans="3:27" s="11" customFormat="1" ht="12" customHeight="1">
      <c r="C54" s="84"/>
      <c r="F54" s="84"/>
      <c r="H54" s="84"/>
      <c r="J54" s="84"/>
      <c r="K54" s="85"/>
      <c r="L54" s="85"/>
      <c r="M54" s="85"/>
      <c r="N54" s="85"/>
      <c r="O54" s="85"/>
      <c r="P54" s="85"/>
      <c r="Q54" s="85"/>
      <c r="R54" s="72"/>
      <c r="S54" s="85"/>
      <c r="T54" s="85"/>
      <c r="U54" s="85"/>
      <c r="V54" s="85"/>
      <c r="W54" s="85"/>
      <c r="X54" s="85"/>
      <c r="Y54" s="85"/>
      <c r="Z54" s="85"/>
      <c r="AA54" s="85"/>
    </row>
    <row r="55" spans="1:12" ht="12" customHeight="1">
      <c r="A55" s="11"/>
      <c r="L55" s="86"/>
    </row>
    <row r="56" ht="12" customHeight="1">
      <c r="L56" s="67"/>
    </row>
    <row r="57" ht="12" customHeight="1">
      <c r="L57" s="67"/>
    </row>
    <row r="58" ht="12" customHeight="1">
      <c r="L58" s="67"/>
    </row>
    <row r="59" ht="12" customHeight="1">
      <c r="L59" s="67"/>
    </row>
  </sheetData>
  <sheetProtection/>
  <mergeCells count="18">
    <mergeCell ref="K3:L3"/>
    <mergeCell ref="M3:O3"/>
    <mergeCell ref="P3:P4"/>
    <mergeCell ref="Q3:R3"/>
    <mergeCell ref="S3:T3"/>
    <mergeCell ref="K4:L4"/>
    <mergeCell ref="A5:B5"/>
    <mergeCell ref="K5:L5"/>
    <mergeCell ref="C3:E3"/>
    <mergeCell ref="F3:F4"/>
    <mergeCell ref="G3:H3"/>
    <mergeCell ref="I3:J3"/>
    <mergeCell ref="A6:B6"/>
    <mergeCell ref="A8:B8"/>
    <mergeCell ref="A10:B10"/>
    <mergeCell ref="K30:L30"/>
    <mergeCell ref="K44:L44"/>
    <mergeCell ref="K49:L49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2009-04-17T00:29:14Z</dcterms:created>
  <dcterms:modified xsi:type="dcterms:W3CDTF">2009-04-17T02:59:08Z</dcterms:modified>
  <cp:category/>
  <cp:version/>
  <cp:contentType/>
  <cp:contentStatus/>
</cp:coreProperties>
</file>