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2-昭和60年度" sheetId="1" r:id="rId1"/>
    <sheet name="182-昭和59年度" sheetId="2" r:id="rId2"/>
  </sheets>
  <externalReferences>
    <externalReference r:id="rId5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 localSheetId="1">'182-昭和59年度'!$A$1:$R$31</definedName>
    <definedName name="_36.職業紹介">'182-昭和60年度'!$A$1:$R$33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1">'182-昭和59年度'!$A$1:$R$32</definedName>
    <definedName name="_xlnm.Print_Area" localSheetId="0">'182-昭和60年度'!$A$1:$R$34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<sst xmlns="http://schemas.openxmlformats.org/spreadsheetml/2006/main" count="125" uniqueCount="67">
  <si>
    <t>(単位  件、人)</t>
  </si>
  <si>
    <t>年 月 次</t>
  </si>
  <si>
    <t>新  規  求  職  申  込  件  数</t>
  </si>
  <si>
    <t>月  間  有  効  求  職  者  数</t>
  </si>
  <si>
    <t xml:space="preserve">  新     規    求    人    数</t>
  </si>
  <si>
    <t>月  間  有  効  求  人  数</t>
  </si>
  <si>
    <t>就    職    件    数</t>
  </si>
  <si>
    <t>失業保険</t>
  </si>
  <si>
    <t>標示</t>
  </si>
  <si>
    <t>お よ び</t>
  </si>
  <si>
    <t>受給者の</t>
  </si>
  <si>
    <t>安 定 所</t>
  </si>
  <si>
    <t>総     数</t>
  </si>
  <si>
    <t>男</t>
  </si>
  <si>
    <t>女</t>
  </si>
  <si>
    <t>就職件数</t>
  </si>
  <si>
    <t>番号</t>
  </si>
  <si>
    <t>昭和59年度</t>
  </si>
  <si>
    <t xml:space="preserve">    60</t>
  </si>
  <si>
    <t xml:space="preserve"> 60年４月  </t>
  </si>
  <si>
    <t xml:space="preserve">     ５</t>
  </si>
  <si>
    <t xml:space="preserve">     ６</t>
  </si>
  <si>
    <t xml:space="preserve">     ７</t>
  </si>
  <si>
    <t xml:space="preserve">     ８</t>
  </si>
  <si>
    <t xml:space="preserve">     ９</t>
  </si>
  <si>
    <t xml:space="preserve">     10</t>
  </si>
  <si>
    <t xml:space="preserve">     11</t>
  </si>
  <si>
    <t xml:space="preserve">     12</t>
  </si>
  <si>
    <t xml:space="preserve"> 61年１  </t>
  </si>
  <si>
    <t xml:space="preserve">     ２</t>
  </si>
  <si>
    <t xml:space="preserve">     ３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</si>
  <si>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</si>
  <si>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</si>
  <si>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</si>
  <si>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</si>
  <si>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</si>
  <si>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</si>
  <si>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</si>
  <si>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</si>
  <si>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</si>
  <si>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</si>
  <si>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</si>
  <si>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</si>
  <si>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</si>
  <si>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</si>
  <si>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三重</t>
  </si>
  <si>
    <t>三</t>
  </si>
  <si>
    <t>資料：県職業安定課 「職業安定統計年報」</t>
  </si>
  <si>
    <t>注１）求人は県内事業所分である。</t>
  </si>
  <si>
    <t>　２）職業安定所の管轄地域区分は巻末の「機関別等の管轄区域一覧表」を参照。</t>
  </si>
  <si>
    <t>年 月 次</t>
  </si>
  <si>
    <t>新  規  求  職  申  込  件  数</t>
  </si>
  <si>
    <t>月  間  有  効  求  職  者  数</t>
  </si>
  <si>
    <t xml:space="preserve">  新     規    求    人    数</t>
  </si>
  <si>
    <t>月  間  有  効  求  人  数</t>
  </si>
  <si>
    <t>就    職    件    数</t>
  </si>
  <si>
    <t>失業保険</t>
  </si>
  <si>
    <t>総     数</t>
  </si>
  <si>
    <t>昭和59年度</t>
  </si>
  <si>
    <t xml:space="preserve"> 59年４月  </t>
  </si>
  <si>
    <t xml:space="preserve"> 60年１  </t>
  </si>
  <si>
    <t>臼杵</t>
  </si>
  <si>
    <t>資料：県職業安定課 「職業安定統計年報」</t>
  </si>
  <si>
    <t>注１）求人は県内事業所分である。</t>
  </si>
  <si>
    <t>　２）職業安定所の管轄地域区分は巻末の「機関別等の管轄区域一覧表」を参照。</t>
  </si>
  <si>
    <t>　182．一般職業紹介状況（新規学卒及びパートタイムを除く）</t>
  </si>
  <si>
    <t>　182．一般職業紹介状況（新規学卒及びパートタイムを除く）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</si>
</sst>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 applyProtection="1">
      <alignment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>
      <alignment vertical="center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>
      <alignment horizontal="right" vertical="center"/>
    </xf>
    <xf numFmtId="176" fontId="4" fillId="0" borderId="11" xfId="0" applyNumberFormat="1" applyFont="1" applyBorder="1" applyAlignment="1" applyProtection="1">
      <alignment horizontal="right" vertical="center"/>
      <protection locked="0"/>
    </xf>
    <xf numFmtId="49" fontId="8" fillId="0" borderId="0" xfId="0" applyNumberFormat="1" applyFont="1" applyBorder="1" applyAlignment="1" applyProtection="1" quotePrefix="1">
      <alignment vertical="center"/>
      <protection locked="0"/>
    </xf>
    <xf numFmtId="176" fontId="9" fillId="0" borderId="11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 quotePrefix="1">
      <alignment horizontal="left" vertical="center"/>
      <protection locked="0"/>
    </xf>
    <xf numFmtId="49" fontId="5" fillId="0" borderId="0" xfId="0" applyNumberFormat="1" applyFont="1" applyAlignment="1" applyProtection="1" quotePrefix="1">
      <alignment/>
      <protection locked="0"/>
    </xf>
    <xf numFmtId="176" fontId="4" fillId="0" borderId="11" xfId="0" applyNumberFormat="1" applyFont="1" applyFill="1" applyBorder="1" applyAlignment="1">
      <alignment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4" fillId="0" borderId="11" xfId="0" applyNumberFormat="1" applyFont="1" applyBorder="1" applyAlignment="1">
      <alignment horizontal="center"/>
    </xf>
    <xf numFmtId="49" fontId="5" fillId="0" borderId="0" xfId="0" applyNumberFormat="1" applyFont="1" applyAlignment="1" quotePrefix="1">
      <alignment/>
    </xf>
    <xf numFmtId="176" fontId="4" fillId="0" borderId="11" xfId="0" applyNumberFormat="1" applyFont="1" applyBorder="1" applyAlignment="1">
      <alignment/>
    </xf>
    <xf numFmtId="49" fontId="5" fillId="0" borderId="0" xfId="0" applyNumberFormat="1" applyFont="1" applyAlignment="1" applyProtection="1">
      <alignment/>
      <protection locked="0"/>
    </xf>
    <xf numFmtId="176" fontId="4" fillId="0" borderId="11" xfId="0" applyNumberFormat="1" applyFont="1" applyBorder="1" applyAlignment="1" applyProtection="1">
      <alignment horizontal="center"/>
      <protection locked="0"/>
    </xf>
    <xf numFmtId="176" fontId="5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76" fontId="5" fillId="0" borderId="0" xfId="0" applyNumberFormat="1" applyFont="1" applyAlignment="1" applyProtection="1">
      <alignment horizontal="distributed"/>
      <protection locked="0"/>
    </xf>
    <xf numFmtId="176" fontId="5" fillId="0" borderId="12" xfId="0" applyNumberFormat="1" applyFont="1" applyBorder="1" applyAlignment="1" applyProtection="1">
      <alignment horizontal="distributed"/>
      <protection locked="0"/>
    </xf>
    <xf numFmtId="176" fontId="4" fillId="0" borderId="13" xfId="0" applyNumberFormat="1" applyFont="1" applyBorder="1" applyAlignment="1">
      <alignment/>
    </xf>
    <xf numFmtId="176" fontId="4" fillId="0" borderId="12" xfId="0" applyNumberFormat="1" applyFont="1" applyBorder="1" applyAlignment="1" applyProtection="1">
      <alignment/>
      <protection locked="0"/>
    </xf>
    <xf numFmtId="176" fontId="4" fillId="0" borderId="12" xfId="0" applyNumberFormat="1" applyFont="1" applyBorder="1" applyAlignment="1">
      <alignment/>
    </xf>
    <xf numFmtId="176" fontId="4" fillId="0" borderId="12" xfId="0" applyNumberFormat="1" applyFont="1" applyBorder="1" applyAlignment="1" applyProtection="1">
      <alignment horizontal="right" vertical="center"/>
      <protection locked="0"/>
    </xf>
    <xf numFmtId="176" fontId="4" fillId="0" borderId="13" xfId="0" applyNumberFormat="1" applyFont="1" applyBorder="1" applyAlignment="1" applyProtection="1">
      <alignment horizontal="center"/>
      <protection locked="0"/>
    </xf>
    <xf numFmtId="176" fontId="9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2-59年"/>
      <sheetName val="183"/>
      <sheetName val="183 -59年"/>
      <sheetName val="184"/>
      <sheetName val="184-59年"/>
      <sheetName val="185"/>
      <sheetName val="185 -59年"/>
      <sheetName val="186"/>
      <sheetName val="187"/>
      <sheetName val="187-59年"/>
      <sheetName val="188"/>
      <sheetName val="188-59年"/>
      <sheetName val="189"/>
      <sheetName val="190"/>
      <sheetName val="190-60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SheetLayoutView="100" zoomScalePageLayoutView="0" workbookViewId="0" topLeftCell="A1">
      <pane xSplit="1" ySplit="5" topLeftCell="F1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Q30" sqref="Q30"/>
    </sheetView>
  </sheetViews>
  <sheetFormatPr defaultColWidth="9.140625" defaultRowHeight="10.5" customHeight="1"/>
  <cols>
    <col min="1" max="1" width="11.00390625" style="7" customWidth="1"/>
    <col min="2" max="16" width="11.7109375" style="30" customWidth="1"/>
    <col min="17" max="17" width="10.57421875" style="30" customWidth="1"/>
    <col min="18" max="18" width="5.140625" style="30" customWidth="1"/>
    <col min="19" max="19" width="10.7109375" style="7" customWidth="1"/>
    <col min="20" max="16384" width="9.140625" style="7" customWidth="1"/>
  </cols>
  <sheetData>
    <row r="1" spans="1:18" s="3" customFormat="1" ht="15.75" customHeight="1">
      <c r="A1" s="1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8" s="10" customFormat="1" ht="12" customHeight="1" thickTop="1">
      <c r="A3" s="8" t="s">
        <v>1</v>
      </c>
      <c r="B3" s="49" t="s">
        <v>2</v>
      </c>
      <c r="C3" s="50"/>
      <c r="D3" s="51"/>
      <c r="E3" s="49" t="s">
        <v>3</v>
      </c>
      <c r="F3" s="50"/>
      <c r="G3" s="51"/>
      <c r="H3" s="49" t="s">
        <v>4</v>
      </c>
      <c r="I3" s="55"/>
      <c r="J3" s="56"/>
      <c r="K3" s="49" t="s">
        <v>5</v>
      </c>
      <c r="L3" s="50"/>
      <c r="M3" s="51"/>
      <c r="N3" s="49" t="s">
        <v>6</v>
      </c>
      <c r="O3" s="50"/>
      <c r="P3" s="51"/>
      <c r="Q3" s="9" t="s">
        <v>7</v>
      </c>
      <c r="R3" s="9" t="s">
        <v>8</v>
      </c>
    </row>
    <row r="4" spans="1:18" s="10" customFormat="1" ht="12" customHeight="1">
      <c r="A4" s="8" t="s">
        <v>9</v>
      </c>
      <c r="B4" s="52"/>
      <c r="C4" s="53"/>
      <c r="D4" s="54"/>
      <c r="E4" s="52"/>
      <c r="F4" s="53"/>
      <c r="G4" s="54"/>
      <c r="H4" s="57"/>
      <c r="I4" s="58"/>
      <c r="J4" s="59"/>
      <c r="K4" s="52"/>
      <c r="L4" s="53"/>
      <c r="M4" s="54"/>
      <c r="N4" s="52"/>
      <c r="O4" s="53"/>
      <c r="P4" s="54"/>
      <c r="Q4" s="9" t="s">
        <v>10</v>
      </c>
      <c r="R4" s="9"/>
    </row>
    <row r="5" spans="1:18" s="10" customFormat="1" ht="12" customHeight="1">
      <c r="A5" s="11" t="s">
        <v>11</v>
      </c>
      <c r="B5" s="12" t="s">
        <v>12</v>
      </c>
      <c r="C5" s="12" t="s">
        <v>13</v>
      </c>
      <c r="D5" s="12" t="s">
        <v>14</v>
      </c>
      <c r="E5" s="12" t="s">
        <v>12</v>
      </c>
      <c r="F5" s="12" t="s">
        <v>13</v>
      </c>
      <c r="G5" s="12" t="s">
        <v>14</v>
      </c>
      <c r="H5" s="13" t="s">
        <v>12</v>
      </c>
      <c r="I5" s="14" t="s">
        <v>13</v>
      </c>
      <c r="J5" s="15" t="s">
        <v>14</v>
      </c>
      <c r="K5" s="12" t="s">
        <v>12</v>
      </c>
      <c r="L5" s="12" t="s">
        <v>13</v>
      </c>
      <c r="M5" s="12" t="s">
        <v>14</v>
      </c>
      <c r="N5" s="12" t="s">
        <v>12</v>
      </c>
      <c r="O5" s="12" t="s">
        <v>13</v>
      </c>
      <c r="P5" s="12" t="s">
        <v>14</v>
      </c>
      <c r="Q5" s="12" t="s">
        <v>15</v>
      </c>
      <c r="R5" s="12" t="s">
        <v>16</v>
      </c>
    </row>
    <row r="6" spans="1:18" s="20" customFormat="1" ht="13.5" customHeight="1">
      <c r="A6" s="16" t="s">
        <v>17</v>
      </c>
      <c r="B6" s="17">
        <f>SUM(C6:D6)</f>
        <v>61571</v>
      </c>
      <c r="C6" s="18">
        <v>31365</v>
      </c>
      <c r="D6" s="18">
        <v>30206</v>
      </c>
      <c r="E6" s="18">
        <f>SUM(F6:G6)</f>
        <v>288613</v>
      </c>
      <c r="F6" s="18">
        <v>148450</v>
      </c>
      <c r="G6" s="18">
        <v>140163</v>
      </c>
      <c r="H6" s="18">
        <f>SUM(I6:J6)</f>
        <v>44470</v>
      </c>
      <c r="I6" s="18">
        <v>23892</v>
      </c>
      <c r="J6" s="18">
        <v>20578</v>
      </c>
      <c r="K6" s="18">
        <f>SUM(L6:M6)</f>
        <v>115020</v>
      </c>
      <c r="L6" s="18">
        <v>62016</v>
      </c>
      <c r="M6" s="18">
        <v>53004</v>
      </c>
      <c r="N6" s="18">
        <f>SUM(O6:P6)</f>
        <v>15934</v>
      </c>
      <c r="O6" s="18">
        <v>8724</v>
      </c>
      <c r="P6" s="18">
        <v>7210</v>
      </c>
      <c r="Q6" s="18">
        <v>3662</v>
      </c>
      <c r="R6" s="19">
        <v>59</v>
      </c>
    </row>
    <row r="7" spans="1:18" s="20" customFormat="1" ht="13.5" customHeight="1">
      <c r="A7" s="16"/>
      <c r="B7" s="21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/>
    </row>
    <row r="8" spans="1:18" ht="15" customHeight="1">
      <c r="A8" s="22" t="s">
        <v>18</v>
      </c>
      <c r="B8" s="23">
        <f>SUM(C8:D8)</f>
        <v>63815</v>
      </c>
      <c r="C8" s="24">
        <v>32726</v>
      </c>
      <c r="D8" s="24">
        <v>31089</v>
      </c>
      <c r="E8" s="24">
        <f>SUM(F8:G8)</f>
        <v>279974</v>
      </c>
      <c r="F8" s="24">
        <v>142514</v>
      </c>
      <c r="G8" s="24">
        <v>137460</v>
      </c>
      <c r="H8" s="24">
        <f>SUM(I8:J8)</f>
        <v>43339</v>
      </c>
      <c r="I8" s="24">
        <v>23700</v>
      </c>
      <c r="J8" s="24">
        <v>19639</v>
      </c>
      <c r="K8" s="24">
        <f>SUM(L8:M8)</f>
        <v>113120</v>
      </c>
      <c r="L8" s="24">
        <v>62175</v>
      </c>
      <c r="M8" s="24">
        <v>50945</v>
      </c>
      <c r="N8" s="24">
        <f>SUM(O8:P8)</f>
        <v>17146</v>
      </c>
      <c r="O8" s="24">
        <v>9713</v>
      </c>
      <c r="P8" s="24">
        <v>7433</v>
      </c>
      <c r="Q8" s="24">
        <v>4642</v>
      </c>
      <c r="R8" s="25">
        <v>60</v>
      </c>
    </row>
    <row r="9" spans="1:18" ht="15" customHeight="1">
      <c r="A9" s="26"/>
      <c r="B9" s="21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9"/>
    </row>
    <row r="10" spans="1:18" ht="13.5" customHeight="1">
      <c r="A10" s="27" t="s">
        <v>19</v>
      </c>
      <c r="B10" s="28">
        <f>SUM(C10:D10)</f>
        <v>8573</v>
      </c>
      <c r="C10" s="29">
        <v>4383</v>
      </c>
      <c r="D10" s="29">
        <v>4190</v>
      </c>
      <c r="E10" s="30">
        <f aca="true" t="shared" si="0" ref="E10:E30">SUM(F10:G10)</f>
        <v>24970</v>
      </c>
      <c r="F10" s="29">
        <v>12647</v>
      </c>
      <c r="G10" s="29">
        <v>12323</v>
      </c>
      <c r="H10" s="18">
        <f>SUM(I10:J10)</f>
        <v>3566</v>
      </c>
      <c r="I10" s="29">
        <v>1995</v>
      </c>
      <c r="J10" s="29">
        <v>1571</v>
      </c>
      <c r="K10" s="18">
        <f>SUM(L10:M10)</f>
        <v>9195</v>
      </c>
      <c r="L10" s="29">
        <v>5068</v>
      </c>
      <c r="M10" s="29">
        <v>4127</v>
      </c>
      <c r="N10" s="30">
        <f aca="true" t="shared" si="1" ref="N10:N29">SUM(O10:P10)</f>
        <v>1721</v>
      </c>
      <c r="O10" s="29">
        <v>964</v>
      </c>
      <c r="P10" s="29">
        <v>757</v>
      </c>
      <c r="Q10" s="29">
        <v>364</v>
      </c>
      <c r="R10" s="31">
        <v>4</v>
      </c>
    </row>
    <row r="11" spans="1:18" ht="13.5" customHeight="1">
      <c r="A11" s="32" t="s">
        <v>20</v>
      </c>
      <c r="B11" s="33">
        <f aca="true" t="shared" si="2" ref="B11:B30">SUM(C11:D11)</f>
        <v>6536</v>
      </c>
      <c r="C11" s="29">
        <v>3304</v>
      </c>
      <c r="D11" s="29">
        <v>3232</v>
      </c>
      <c r="E11" s="30">
        <f t="shared" si="0"/>
        <v>24796</v>
      </c>
      <c r="F11" s="29">
        <v>12600</v>
      </c>
      <c r="G11" s="29">
        <v>12196</v>
      </c>
      <c r="H11" s="18">
        <f aca="true" t="shared" si="3" ref="H11:H30">SUM(I11:J11)</f>
        <v>3437</v>
      </c>
      <c r="I11" s="29">
        <v>1806</v>
      </c>
      <c r="J11" s="29">
        <v>1631</v>
      </c>
      <c r="K11" s="18">
        <f aca="true" t="shared" si="4" ref="K11:K30">SUM(L11:M11)</f>
        <v>8865</v>
      </c>
      <c r="L11" s="29">
        <v>4698</v>
      </c>
      <c r="M11" s="29">
        <v>4167</v>
      </c>
      <c r="N11" s="30">
        <f t="shared" si="1"/>
        <v>1455</v>
      </c>
      <c r="O11" s="29">
        <v>850</v>
      </c>
      <c r="P11" s="29">
        <v>605</v>
      </c>
      <c r="Q11" s="29">
        <v>348</v>
      </c>
      <c r="R11" s="31">
        <v>5</v>
      </c>
    </row>
    <row r="12" spans="1:18" ht="13.5" customHeight="1">
      <c r="A12" s="32" t="s">
        <v>21</v>
      </c>
      <c r="B12" s="33">
        <f t="shared" si="2"/>
        <v>5082</v>
      </c>
      <c r="C12" s="29">
        <v>2550</v>
      </c>
      <c r="D12" s="29">
        <v>2532</v>
      </c>
      <c r="E12" s="30">
        <f t="shared" si="0"/>
        <v>25061</v>
      </c>
      <c r="F12" s="29">
        <v>12664</v>
      </c>
      <c r="G12" s="29">
        <v>12397</v>
      </c>
      <c r="H12" s="18">
        <f t="shared" si="3"/>
        <v>3494</v>
      </c>
      <c r="I12" s="29">
        <v>1891</v>
      </c>
      <c r="J12" s="29">
        <v>1603</v>
      </c>
      <c r="K12" s="18">
        <f t="shared" si="4"/>
        <v>8659</v>
      </c>
      <c r="L12" s="29">
        <v>4607</v>
      </c>
      <c r="M12" s="29">
        <v>4052</v>
      </c>
      <c r="N12" s="30">
        <f t="shared" si="1"/>
        <v>1446</v>
      </c>
      <c r="O12" s="29">
        <v>805</v>
      </c>
      <c r="P12" s="29">
        <v>641</v>
      </c>
      <c r="Q12" s="29">
        <v>406</v>
      </c>
      <c r="R12" s="31">
        <v>6</v>
      </c>
    </row>
    <row r="13" spans="1:18" ht="13.5" customHeight="1">
      <c r="A13" s="32" t="s">
        <v>22</v>
      </c>
      <c r="B13" s="33">
        <f t="shared" si="2"/>
        <v>5312</v>
      </c>
      <c r="C13" s="29">
        <v>2801</v>
      </c>
      <c r="D13" s="29">
        <v>2511</v>
      </c>
      <c r="E13" s="30">
        <f t="shared" si="0"/>
        <v>25506</v>
      </c>
      <c r="F13" s="29">
        <v>13173</v>
      </c>
      <c r="G13" s="29">
        <v>12333</v>
      </c>
      <c r="H13" s="18">
        <f t="shared" si="3"/>
        <v>3959</v>
      </c>
      <c r="I13" s="29">
        <v>2253</v>
      </c>
      <c r="J13" s="29">
        <v>1706</v>
      </c>
      <c r="K13" s="18">
        <f t="shared" si="4"/>
        <v>9657</v>
      </c>
      <c r="L13" s="29">
        <v>5467</v>
      </c>
      <c r="M13" s="29">
        <v>4190</v>
      </c>
      <c r="N13" s="30">
        <f t="shared" si="1"/>
        <v>1557</v>
      </c>
      <c r="O13" s="29">
        <v>932</v>
      </c>
      <c r="P13" s="29">
        <v>625</v>
      </c>
      <c r="Q13" s="29">
        <v>577</v>
      </c>
      <c r="R13" s="31">
        <v>7</v>
      </c>
    </row>
    <row r="14" spans="1:18" ht="13.5" customHeight="1">
      <c r="A14" s="32" t="s">
        <v>23</v>
      </c>
      <c r="B14" s="33">
        <f t="shared" si="2"/>
        <v>4797</v>
      </c>
      <c r="C14" s="29">
        <v>2642</v>
      </c>
      <c r="D14" s="29">
        <v>2155</v>
      </c>
      <c r="E14" s="30">
        <f t="shared" si="0"/>
        <v>24055</v>
      </c>
      <c r="F14" s="29">
        <v>12678</v>
      </c>
      <c r="G14" s="29">
        <v>11377</v>
      </c>
      <c r="H14" s="18">
        <f t="shared" si="3"/>
        <v>3722</v>
      </c>
      <c r="I14" s="29">
        <v>2095</v>
      </c>
      <c r="J14" s="29">
        <v>1627</v>
      </c>
      <c r="K14" s="18">
        <f t="shared" si="4"/>
        <v>9676</v>
      </c>
      <c r="L14" s="29">
        <v>5532</v>
      </c>
      <c r="M14" s="29">
        <v>4144</v>
      </c>
      <c r="N14" s="30">
        <f t="shared" si="1"/>
        <v>1486</v>
      </c>
      <c r="O14" s="29">
        <v>882</v>
      </c>
      <c r="P14" s="29">
        <v>604</v>
      </c>
      <c r="Q14" s="29">
        <v>476</v>
      </c>
      <c r="R14" s="31">
        <v>8</v>
      </c>
    </row>
    <row r="15" spans="1:18" ht="13.5" customHeight="1">
      <c r="A15" s="32" t="s">
        <v>24</v>
      </c>
      <c r="B15" s="33">
        <f t="shared" si="2"/>
        <v>5504</v>
      </c>
      <c r="C15" s="29">
        <v>2826</v>
      </c>
      <c r="D15" s="29">
        <v>2678</v>
      </c>
      <c r="E15" s="30">
        <f t="shared" si="0"/>
        <v>24580</v>
      </c>
      <c r="F15" s="29">
        <v>12475</v>
      </c>
      <c r="G15" s="29">
        <v>12105</v>
      </c>
      <c r="H15" s="18">
        <f t="shared" si="3"/>
        <v>4006</v>
      </c>
      <c r="I15" s="29">
        <v>2096</v>
      </c>
      <c r="J15" s="29">
        <v>1910</v>
      </c>
      <c r="K15" s="18">
        <f t="shared" si="4"/>
        <v>10235</v>
      </c>
      <c r="L15" s="29">
        <v>5423</v>
      </c>
      <c r="M15" s="29">
        <v>4812</v>
      </c>
      <c r="N15" s="30">
        <f t="shared" si="1"/>
        <v>1651</v>
      </c>
      <c r="O15" s="29">
        <v>930</v>
      </c>
      <c r="P15" s="29">
        <v>721</v>
      </c>
      <c r="Q15" s="29">
        <v>451</v>
      </c>
      <c r="R15" s="31">
        <v>9</v>
      </c>
    </row>
    <row r="16" spans="1:18" ht="13.5" customHeight="1">
      <c r="A16" s="32" t="s">
        <v>25</v>
      </c>
      <c r="B16" s="33">
        <f t="shared" si="2"/>
        <v>5071</v>
      </c>
      <c r="C16" s="29">
        <v>2588</v>
      </c>
      <c r="D16" s="29">
        <v>2483</v>
      </c>
      <c r="E16" s="30">
        <f t="shared" si="0"/>
        <v>24288</v>
      </c>
      <c r="F16" s="29">
        <v>12379</v>
      </c>
      <c r="G16" s="29">
        <v>11909</v>
      </c>
      <c r="H16" s="18">
        <f t="shared" si="3"/>
        <v>4210</v>
      </c>
      <c r="I16" s="29">
        <v>2242</v>
      </c>
      <c r="J16" s="29">
        <v>1968</v>
      </c>
      <c r="K16" s="18">
        <f t="shared" si="4"/>
        <v>10392</v>
      </c>
      <c r="L16" s="29">
        <v>5633</v>
      </c>
      <c r="M16" s="29">
        <v>4759</v>
      </c>
      <c r="N16" s="30">
        <f t="shared" si="1"/>
        <v>1707</v>
      </c>
      <c r="O16" s="29">
        <v>921</v>
      </c>
      <c r="P16" s="29">
        <v>786</v>
      </c>
      <c r="Q16" s="29">
        <v>412</v>
      </c>
      <c r="R16" s="31">
        <v>10</v>
      </c>
    </row>
    <row r="17" spans="1:18" ht="13.5" customHeight="1">
      <c r="A17" s="32" t="s">
        <v>26</v>
      </c>
      <c r="B17" s="33">
        <f t="shared" si="2"/>
        <v>4112</v>
      </c>
      <c r="C17" s="29">
        <v>2009</v>
      </c>
      <c r="D17" s="29">
        <v>2103</v>
      </c>
      <c r="E17" s="30">
        <f t="shared" si="0"/>
        <v>22518</v>
      </c>
      <c r="F17" s="29">
        <v>11260</v>
      </c>
      <c r="G17" s="29">
        <v>11258</v>
      </c>
      <c r="H17" s="18">
        <f t="shared" si="3"/>
        <v>3194</v>
      </c>
      <c r="I17" s="29">
        <v>1757</v>
      </c>
      <c r="J17" s="29">
        <v>1437</v>
      </c>
      <c r="K17" s="18">
        <f t="shared" si="4"/>
        <v>9473</v>
      </c>
      <c r="L17" s="29">
        <v>5272</v>
      </c>
      <c r="M17" s="29">
        <v>4201</v>
      </c>
      <c r="N17" s="30">
        <f t="shared" si="1"/>
        <v>1365</v>
      </c>
      <c r="O17" s="29">
        <v>738</v>
      </c>
      <c r="P17" s="29">
        <v>627</v>
      </c>
      <c r="Q17" s="29">
        <v>351</v>
      </c>
      <c r="R17" s="31">
        <v>11</v>
      </c>
    </row>
    <row r="18" spans="1:18" ht="13.5" customHeight="1">
      <c r="A18" s="32" t="s">
        <v>27</v>
      </c>
      <c r="B18" s="33">
        <f t="shared" si="2"/>
        <v>3131</v>
      </c>
      <c r="C18" s="29">
        <v>1702</v>
      </c>
      <c r="D18" s="29">
        <v>1429</v>
      </c>
      <c r="E18" s="30">
        <f t="shared" si="0"/>
        <v>20133</v>
      </c>
      <c r="F18" s="29">
        <v>10190</v>
      </c>
      <c r="G18" s="29">
        <v>9943</v>
      </c>
      <c r="H18" s="18">
        <f t="shared" si="3"/>
        <v>2632</v>
      </c>
      <c r="I18" s="29">
        <v>1437</v>
      </c>
      <c r="J18" s="29">
        <v>1195</v>
      </c>
      <c r="K18" s="18">
        <f t="shared" si="4"/>
        <v>8453</v>
      </c>
      <c r="L18" s="29">
        <v>4615</v>
      </c>
      <c r="M18" s="29">
        <v>3838</v>
      </c>
      <c r="N18" s="30">
        <f t="shared" si="1"/>
        <v>980</v>
      </c>
      <c r="O18" s="29">
        <v>566</v>
      </c>
      <c r="P18" s="29">
        <v>414</v>
      </c>
      <c r="Q18" s="29">
        <v>277</v>
      </c>
      <c r="R18" s="31">
        <v>12</v>
      </c>
    </row>
    <row r="19" spans="1:18" ht="13.5" customHeight="1">
      <c r="A19" s="34" t="s">
        <v>28</v>
      </c>
      <c r="B19" s="33">
        <f t="shared" si="2"/>
        <v>5559</v>
      </c>
      <c r="C19" s="29">
        <v>2717</v>
      </c>
      <c r="D19" s="29">
        <v>2842</v>
      </c>
      <c r="E19" s="30">
        <f t="shared" si="0"/>
        <v>21223</v>
      </c>
      <c r="F19" s="29">
        <v>10782</v>
      </c>
      <c r="G19" s="29">
        <v>10441</v>
      </c>
      <c r="H19" s="18">
        <f t="shared" si="3"/>
        <v>4113</v>
      </c>
      <c r="I19" s="29">
        <v>2337</v>
      </c>
      <c r="J19" s="29">
        <v>1776</v>
      </c>
      <c r="K19" s="18">
        <f t="shared" si="4"/>
        <v>9697</v>
      </c>
      <c r="L19" s="29">
        <v>5393</v>
      </c>
      <c r="M19" s="29">
        <v>4304</v>
      </c>
      <c r="N19" s="30">
        <f t="shared" si="1"/>
        <v>1178</v>
      </c>
      <c r="O19" s="29">
        <v>694</v>
      </c>
      <c r="P19" s="29">
        <v>484</v>
      </c>
      <c r="Q19" s="29">
        <v>304</v>
      </c>
      <c r="R19" s="31">
        <v>1</v>
      </c>
    </row>
    <row r="20" spans="1:18" ht="13.5" customHeight="1">
      <c r="A20" s="32" t="s">
        <v>29</v>
      </c>
      <c r="B20" s="33">
        <f t="shared" si="2"/>
        <v>4730</v>
      </c>
      <c r="C20" s="29">
        <v>2423</v>
      </c>
      <c r="D20" s="29">
        <v>2307</v>
      </c>
      <c r="E20" s="30">
        <f t="shared" si="0"/>
        <v>20883</v>
      </c>
      <c r="F20" s="29">
        <v>10566</v>
      </c>
      <c r="G20" s="29">
        <v>10317</v>
      </c>
      <c r="H20" s="18">
        <f t="shared" si="3"/>
        <v>3340</v>
      </c>
      <c r="I20" s="29">
        <v>1868</v>
      </c>
      <c r="J20" s="29">
        <v>1472</v>
      </c>
      <c r="K20" s="18">
        <f t="shared" si="4"/>
        <v>9179</v>
      </c>
      <c r="L20" s="29">
        <v>5128</v>
      </c>
      <c r="M20" s="29">
        <v>4051</v>
      </c>
      <c r="N20" s="30">
        <f t="shared" si="1"/>
        <v>1191</v>
      </c>
      <c r="O20" s="29">
        <v>661</v>
      </c>
      <c r="P20" s="29">
        <v>530</v>
      </c>
      <c r="Q20" s="29">
        <v>307</v>
      </c>
      <c r="R20" s="35">
        <v>2</v>
      </c>
    </row>
    <row r="21" spans="1:18" ht="13.5" customHeight="1">
      <c r="A21" s="32" t="s">
        <v>30</v>
      </c>
      <c r="B21" s="33">
        <f t="shared" si="2"/>
        <v>5408</v>
      </c>
      <c r="C21" s="29">
        <v>2781</v>
      </c>
      <c r="D21" s="29">
        <v>2627</v>
      </c>
      <c r="E21" s="30">
        <f t="shared" si="0"/>
        <v>21961</v>
      </c>
      <c r="F21" s="29">
        <v>11100</v>
      </c>
      <c r="G21" s="29">
        <v>10861</v>
      </c>
      <c r="H21" s="18">
        <f t="shared" si="3"/>
        <v>3666</v>
      </c>
      <c r="I21" s="29">
        <v>1923</v>
      </c>
      <c r="J21" s="29">
        <v>1743</v>
      </c>
      <c r="K21" s="18">
        <f t="shared" si="4"/>
        <v>9639</v>
      </c>
      <c r="L21" s="29">
        <v>5339</v>
      </c>
      <c r="M21" s="29">
        <v>4300</v>
      </c>
      <c r="N21" s="30">
        <f t="shared" si="1"/>
        <v>1409</v>
      </c>
      <c r="O21" s="29">
        <v>770</v>
      </c>
      <c r="P21" s="29">
        <v>639</v>
      </c>
      <c r="Q21" s="29">
        <v>369</v>
      </c>
      <c r="R21" s="35">
        <v>3</v>
      </c>
    </row>
    <row r="22" spans="1:18" ht="13.5" customHeight="1">
      <c r="A22" s="36"/>
      <c r="B22" s="33"/>
      <c r="C22" s="37"/>
      <c r="D22" s="29"/>
      <c r="F22" s="29"/>
      <c r="G22" s="29"/>
      <c r="H22" s="18"/>
      <c r="I22" s="29"/>
      <c r="J22" s="29"/>
      <c r="K22" s="18"/>
      <c r="L22" s="29"/>
      <c r="M22" s="29"/>
      <c r="N22" s="29"/>
      <c r="Q22" s="29"/>
      <c r="R22" s="35"/>
    </row>
    <row r="23" spans="1:18" ht="13.5" customHeight="1">
      <c r="A23" s="38" t="s">
        <v>31</v>
      </c>
      <c r="B23" s="33">
        <f t="shared" si="2"/>
        <v>24509</v>
      </c>
      <c r="C23" s="29">
        <v>12575</v>
      </c>
      <c r="D23" s="29">
        <v>11934</v>
      </c>
      <c r="E23" s="30">
        <f t="shared" si="0"/>
        <v>101547</v>
      </c>
      <c r="F23" s="29">
        <v>50960</v>
      </c>
      <c r="G23" s="29">
        <v>50587</v>
      </c>
      <c r="H23" s="18">
        <f t="shared" si="3"/>
        <v>15936</v>
      </c>
      <c r="I23" s="29">
        <v>10198</v>
      </c>
      <c r="J23" s="29">
        <v>5738</v>
      </c>
      <c r="K23" s="18">
        <f t="shared" si="4"/>
        <v>40557</v>
      </c>
      <c r="L23" s="29">
        <v>26000</v>
      </c>
      <c r="M23" s="29">
        <v>14557</v>
      </c>
      <c r="N23" s="30">
        <f t="shared" si="1"/>
        <v>5461</v>
      </c>
      <c r="O23" s="29">
        <v>3386</v>
      </c>
      <c r="P23" s="29">
        <v>2075</v>
      </c>
      <c r="Q23" s="29">
        <v>1513</v>
      </c>
      <c r="R23" s="35" t="s">
        <v>32</v>
      </c>
    </row>
    <row r="24" spans="1:18" ht="13.5" customHeight="1">
      <c r="A24" s="38" t="s">
        <v>33</v>
      </c>
      <c r="B24" s="33">
        <f t="shared" si="2"/>
        <v>10327</v>
      </c>
      <c r="C24" s="29">
        <v>5419</v>
      </c>
      <c r="D24" s="29">
        <v>4908</v>
      </c>
      <c r="E24" s="30">
        <f t="shared" si="0"/>
        <v>49634</v>
      </c>
      <c r="F24" s="29">
        <v>25829</v>
      </c>
      <c r="G24" s="29">
        <v>23805</v>
      </c>
      <c r="H24" s="18">
        <f t="shared" si="3"/>
        <v>6744</v>
      </c>
      <c r="I24" s="29">
        <v>3380</v>
      </c>
      <c r="J24" s="29">
        <v>3364</v>
      </c>
      <c r="K24" s="18">
        <f t="shared" si="4"/>
        <v>19732</v>
      </c>
      <c r="L24" s="29">
        <v>10210</v>
      </c>
      <c r="M24" s="29">
        <v>9522</v>
      </c>
      <c r="N24" s="30">
        <f t="shared" si="1"/>
        <v>2926</v>
      </c>
      <c r="O24" s="29">
        <v>1672</v>
      </c>
      <c r="P24" s="29">
        <v>1254</v>
      </c>
      <c r="Q24" s="29">
        <v>634</v>
      </c>
      <c r="R24" s="35" t="s">
        <v>34</v>
      </c>
    </row>
    <row r="25" spans="1:18" ht="13.5" customHeight="1">
      <c r="A25" s="38" t="s">
        <v>35</v>
      </c>
      <c r="B25" s="33">
        <f t="shared" si="2"/>
        <v>5699</v>
      </c>
      <c r="C25" s="29">
        <v>2915</v>
      </c>
      <c r="D25" s="29">
        <v>2784</v>
      </c>
      <c r="E25" s="30">
        <f t="shared" si="0"/>
        <v>22952</v>
      </c>
      <c r="F25" s="29">
        <v>11539</v>
      </c>
      <c r="G25" s="29">
        <v>11413</v>
      </c>
      <c r="H25" s="18">
        <f t="shared" si="3"/>
        <v>4804</v>
      </c>
      <c r="I25" s="29">
        <v>2458</v>
      </c>
      <c r="J25" s="29">
        <v>2346</v>
      </c>
      <c r="K25" s="18">
        <f t="shared" si="4"/>
        <v>10683</v>
      </c>
      <c r="L25" s="29">
        <v>5564</v>
      </c>
      <c r="M25" s="29">
        <v>5119</v>
      </c>
      <c r="N25" s="30">
        <f t="shared" si="1"/>
        <v>2059</v>
      </c>
      <c r="O25" s="29">
        <v>1093</v>
      </c>
      <c r="P25" s="29">
        <v>966</v>
      </c>
      <c r="Q25" s="29">
        <v>286</v>
      </c>
      <c r="R25" s="35" t="s">
        <v>36</v>
      </c>
    </row>
    <row r="26" spans="1:18" ht="13.5" customHeight="1">
      <c r="A26" s="38" t="s">
        <v>37</v>
      </c>
      <c r="B26" s="33">
        <f t="shared" si="2"/>
        <v>5127</v>
      </c>
      <c r="C26" s="29">
        <v>2472</v>
      </c>
      <c r="D26" s="29">
        <v>2655</v>
      </c>
      <c r="E26" s="30">
        <f t="shared" si="0"/>
        <v>24912</v>
      </c>
      <c r="F26" s="29">
        <v>12119</v>
      </c>
      <c r="G26" s="29">
        <v>12793</v>
      </c>
      <c r="H26" s="18">
        <f t="shared" si="3"/>
        <v>4123</v>
      </c>
      <c r="I26" s="29">
        <v>1951</v>
      </c>
      <c r="J26" s="29">
        <v>2172</v>
      </c>
      <c r="K26" s="18">
        <f t="shared" si="4"/>
        <v>10405</v>
      </c>
      <c r="L26" s="29">
        <v>4782</v>
      </c>
      <c r="M26" s="29">
        <v>5623</v>
      </c>
      <c r="N26" s="30">
        <f t="shared" si="1"/>
        <v>1595</v>
      </c>
      <c r="O26" s="29">
        <v>891</v>
      </c>
      <c r="P26" s="29">
        <v>704</v>
      </c>
      <c r="Q26" s="29">
        <v>566</v>
      </c>
      <c r="R26" s="35" t="s">
        <v>38</v>
      </c>
    </row>
    <row r="27" spans="1:18" ht="13.5" customHeight="1">
      <c r="A27" s="38" t="s">
        <v>39</v>
      </c>
      <c r="B27" s="33">
        <f t="shared" si="2"/>
        <v>3903</v>
      </c>
      <c r="C27" s="29">
        <v>1790</v>
      </c>
      <c r="D27" s="29">
        <v>2113</v>
      </c>
      <c r="E27" s="30">
        <f t="shared" si="0"/>
        <v>15307</v>
      </c>
      <c r="F27" s="29">
        <v>7912</v>
      </c>
      <c r="G27" s="29">
        <v>7395</v>
      </c>
      <c r="H27" s="18">
        <f t="shared" si="3"/>
        <v>2719</v>
      </c>
      <c r="I27" s="29">
        <v>1286</v>
      </c>
      <c r="J27" s="29">
        <v>1433</v>
      </c>
      <c r="K27" s="18">
        <f t="shared" si="4"/>
        <v>7168</v>
      </c>
      <c r="L27" s="29">
        <v>3838</v>
      </c>
      <c r="M27" s="29">
        <v>3330</v>
      </c>
      <c r="N27" s="30">
        <f t="shared" si="1"/>
        <v>1174</v>
      </c>
      <c r="O27" s="29">
        <v>515</v>
      </c>
      <c r="P27" s="29">
        <v>659</v>
      </c>
      <c r="Q27" s="29">
        <v>320</v>
      </c>
      <c r="R27" s="35" t="s">
        <v>40</v>
      </c>
    </row>
    <row r="28" spans="1:18" ht="13.5" customHeight="1">
      <c r="A28" s="38" t="s">
        <v>41</v>
      </c>
      <c r="B28" s="33">
        <f t="shared" si="2"/>
        <v>6719</v>
      </c>
      <c r="C28" s="29">
        <v>3784</v>
      </c>
      <c r="D28" s="29">
        <v>2935</v>
      </c>
      <c r="E28" s="30">
        <f t="shared" si="0"/>
        <v>27442</v>
      </c>
      <c r="F28" s="29">
        <v>14152</v>
      </c>
      <c r="G28" s="29">
        <v>13290</v>
      </c>
      <c r="H28" s="18">
        <f t="shared" si="3"/>
        <v>3716</v>
      </c>
      <c r="I28" s="29">
        <v>1957</v>
      </c>
      <c r="J28" s="29">
        <v>1759</v>
      </c>
      <c r="K28" s="18">
        <f t="shared" si="4"/>
        <v>9320</v>
      </c>
      <c r="L28" s="29">
        <v>4593</v>
      </c>
      <c r="M28" s="29">
        <v>4727</v>
      </c>
      <c r="N28" s="30">
        <f t="shared" si="1"/>
        <v>1645</v>
      </c>
      <c r="O28" s="29">
        <v>980</v>
      </c>
      <c r="P28" s="29">
        <v>665</v>
      </c>
      <c r="Q28" s="29">
        <v>609</v>
      </c>
      <c r="R28" s="35" t="s">
        <v>42</v>
      </c>
    </row>
    <row r="29" spans="1:18" ht="13.5" customHeight="1">
      <c r="A29" s="38" t="s">
        <v>43</v>
      </c>
      <c r="B29" s="33">
        <f t="shared" si="2"/>
        <v>4741</v>
      </c>
      <c r="C29" s="29">
        <v>2388</v>
      </c>
      <c r="D29" s="29">
        <v>2353</v>
      </c>
      <c r="E29" s="30">
        <f t="shared" si="0"/>
        <v>23670</v>
      </c>
      <c r="F29" s="29">
        <v>12310</v>
      </c>
      <c r="G29" s="29">
        <v>11360</v>
      </c>
      <c r="H29" s="18">
        <f t="shared" si="3"/>
        <v>3616</v>
      </c>
      <c r="I29" s="29">
        <v>1643</v>
      </c>
      <c r="J29" s="29">
        <v>1973</v>
      </c>
      <c r="K29" s="18">
        <f t="shared" si="4"/>
        <v>9898</v>
      </c>
      <c r="L29" s="29">
        <v>4381</v>
      </c>
      <c r="M29" s="29">
        <v>5517</v>
      </c>
      <c r="N29" s="30">
        <f t="shared" si="1"/>
        <v>1645</v>
      </c>
      <c r="O29" s="29">
        <v>854</v>
      </c>
      <c r="P29" s="29">
        <v>791</v>
      </c>
      <c r="Q29" s="29">
        <v>536</v>
      </c>
      <c r="R29" s="35" t="s">
        <v>44</v>
      </c>
    </row>
    <row r="30" spans="1:18" ht="13.5" customHeight="1">
      <c r="A30" s="39" t="s">
        <v>45</v>
      </c>
      <c r="B30" s="40">
        <f t="shared" si="2"/>
        <v>2790</v>
      </c>
      <c r="C30" s="41">
        <v>1383</v>
      </c>
      <c r="D30" s="41">
        <v>1407</v>
      </c>
      <c r="E30" s="42">
        <f t="shared" si="0"/>
        <v>14510</v>
      </c>
      <c r="F30" s="41">
        <v>7693</v>
      </c>
      <c r="G30" s="41">
        <v>6817</v>
      </c>
      <c r="H30" s="43">
        <f t="shared" si="3"/>
        <v>1681</v>
      </c>
      <c r="I30" s="41">
        <v>827</v>
      </c>
      <c r="J30" s="41">
        <v>854</v>
      </c>
      <c r="K30" s="43">
        <f t="shared" si="4"/>
        <v>5357</v>
      </c>
      <c r="L30" s="41">
        <v>2807</v>
      </c>
      <c r="M30" s="41">
        <v>2550</v>
      </c>
      <c r="N30" s="42">
        <f>SUM(O30:P30)</f>
        <v>641</v>
      </c>
      <c r="O30" s="41">
        <v>322</v>
      </c>
      <c r="P30" s="41">
        <v>319</v>
      </c>
      <c r="Q30" s="41">
        <v>178</v>
      </c>
      <c r="R30" s="44" t="s">
        <v>46</v>
      </c>
    </row>
    <row r="31" spans="1:6" ht="12" customHeight="1">
      <c r="A31" s="36" t="s">
        <v>47</v>
      </c>
      <c r="B31" s="29"/>
      <c r="C31" s="29"/>
      <c r="D31" s="29"/>
      <c r="E31" s="29"/>
      <c r="F31" s="29"/>
    </row>
    <row r="32" spans="1:6" ht="12" customHeight="1">
      <c r="A32" s="36" t="s">
        <v>48</v>
      </c>
      <c r="B32" s="29"/>
      <c r="C32" s="29"/>
      <c r="D32" s="29"/>
      <c r="E32" s="29"/>
      <c r="F32" s="29"/>
    </row>
    <row r="33" spans="1:6" ht="12" customHeight="1">
      <c r="A33" s="36" t="s">
        <v>49</v>
      </c>
      <c r="B33" s="29"/>
      <c r="C33" s="29"/>
      <c r="D33" s="29"/>
      <c r="E33" s="29"/>
      <c r="F33" s="29"/>
    </row>
    <row r="34" spans="1:6" ht="12" customHeight="1">
      <c r="A34" s="36"/>
      <c r="B34" s="29"/>
      <c r="C34" s="29"/>
      <c r="D34" s="29"/>
      <c r="E34" s="29"/>
      <c r="F34" s="29"/>
    </row>
    <row r="39" spans="8:13" ht="10.5" customHeight="1">
      <c r="H39" s="45"/>
      <c r="I39" s="45"/>
      <c r="J39" s="45"/>
      <c r="K39" s="45"/>
      <c r="L39" s="45"/>
      <c r="M39" s="45"/>
    </row>
    <row r="56" spans="5:14" ht="10.5" customHeight="1"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5:14" ht="10.5" customHeight="1"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5:14" ht="10.5" customHeight="1"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5:14" ht="10.5" customHeight="1">
      <c r="E59" s="46"/>
      <c r="F59" s="46"/>
      <c r="G59" s="46"/>
      <c r="H59" s="46"/>
      <c r="I59" s="46"/>
      <c r="J59" s="46"/>
      <c r="K59" s="46"/>
      <c r="L59" s="46"/>
      <c r="M59" s="46"/>
      <c r="N59" s="46"/>
    </row>
    <row r="60" spans="5:14" ht="10.5" customHeight="1">
      <c r="E60" s="46"/>
      <c r="F60" s="46"/>
      <c r="G60" s="46"/>
      <c r="H60" s="46"/>
      <c r="I60" s="46"/>
      <c r="J60" s="46"/>
      <c r="K60" s="46"/>
      <c r="L60" s="46"/>
      <c r="M60" s="46"/>
      <c r="N60" s="46"/>
    </row>
    <row r="61" spans="5:14" ht="10.5" customHeight="1">
      <c r="E61" s="46"/>
      <c r="F61" s="46"/>
      <c r="G61" s="46"/>
      <c r="H61" s="46"/>
      <c r="I61" s="46"/>
      <c r="J61" s="46"/>
      <c r="K61" s="46"/>
      <c r="L61" s="46"/>
      <c r="M61" s="46"/>
      <c r="N61" s="46"/>
    </row>
    <row r="62" spans="5:14" ht="10.5" customHeight="1"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3" spans="5:14" ht="10.5" customHeight="1">
      <c r="E63" s="46"/>
      <c r="F63" s="46"/>
      <c r="G63" s="46"/>
      <c r="H63" s="46"/>
      <c r="I63" s="46"/>
      <c r="J63" s="46"/>
      <c r="K63" s="46"/>
      <c r="L63" s="46"/>
      <c r="M63" s="46"/>
      <c r="N63" s="46"/>
    </row>
    <row r="64" spans="5:14" ht="10.5" customHeight="1">
      <c r="E64" s="46"/>
      <c r="F64" s="46"/>
      <c r="G64" s="46"/>
      <c r="H64" s="46"/>
      <c r="I64" s="46"/>
      <c r="J64" s="46"/>
      <c r="K64" s="46"/>
      <c r="L64" s="46"/>
      <c r="M64" s="46"/>
      <c r="N64" s="46"/>
    </row>
    <row r="65" spans="5:14" ht="10.5" customHeight="1">
      <c r="E65" s="46"/>
      <c r="F65" s="46"/>
      <c r="G65" s="46"/>
      <c r="H65" s="46"/>
      <c r="I65" s="46"/>
      <c r="J65" s="46"/>
      <c r="K65" s="46"/>
      <c r="L65" s="46"/>
      <c r="M65" s="46"/>
      <c r="N65" s="46"/>
    </row>
    <row r="66" spans="5:14" ht="10.5" customHeight="1"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7" spans="5:14" ht="10.5" customHeight="1">
      <c r="E67" s="46"/>
      <c r="F67" s="46"/>
      <c r="G67" s="46"/>
      <c r="H67" s="46"/>
      <c r="I67" s="46"/>
      <c r="J67" s="46"/>
      <c r="K67" s="46"/>
      <c r="L67" s="46"/>
      <c r="M67" s="46"/>
      <c r="N67" s="46"/>
    </row>
  </sheetData>
  <sheetProtection/>
  <mergeCells count="5">
    <mergeCell ref="B3:D4"/>
    <mergeCell ref="E3:G4"/>
    <mergeCell ref="H3:J4"/>
    <mergeCell ref="K3:M4"/>
    <mergeCell ref="N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  <colBreaks count="1" manualBreakCount="1">
    <brk id="8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5"/>
  <sheetViews>
    <sheetView zoomScaleSheetLayoutView="100" zoomScalePageLayoutView="0" workbookViewId="0" topLeftCell="A1">
      <pane xSplit="1" ySplit="5" topLeftCell="E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Q28" sqref="Q28"/>
    </sheetView>
  </sheetViews>
  <sheetFormatPr defaultColWidth="9.140625" defaultRowHeight="10.5" customHeight="1"/>
  <cols>
    <col min="1" max="1" width="11.00390625" style="7" customWidth="1"/>
    <col min="2" max="16" width="11.7109375" style="30" customWidth="1"/>
    <col min="17" max="17" width="10.57421875" style="30" customWidth="1"/>
    <col min="18" max="18" width="5.140625" style="30" customWidth="1"/>
    <col min="19" max="19" width="10.7109375" style="7" customWidth="1"/>
    <col min="20" max="16384" width="9.140625" style="7" customWidth="1"/>
  </cols>
  <sheetData>
    <row r="1" spans="1:18" s="3" customFormat="1" ht="15.75" customHeight="1">
      <c r="A1" s="1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8" s="10" customFormat="1" ht="12" customHeight="1" thickTop="1">
      <c r="A3" s="8" t="s">
        <v>50</v>
      </c>
      <c r="B3" s="49" t="s">
        <v>51</v>
      </c>
      <c r="C3" s="50"/>
      <c r="D3" s="51"/>
      <c r="E3" s="49" t="s">
        <v>52</v>
      </c>
      <c r="F3" s="50"/>
      <c r="G3" s="51"/>
      <c r="H3" s="49" t="s">
        <v>53</v>
      </c>
      <c r="I3" s="55"/>
      <c r="J3" s="56"/>
      <c r="K3" s="49" t="s">
        <v>54</v>
      </c>
      <c r="L3" s="50"/>
      <c r="M3" s="51"/>
      <c r="N3" s="49" t="s">
        <v>55</v>
      </c>
      <c r="O3" s="50"/>
      <c r="P3" s="51"/>
      <c r="Q3" s="9" t="s">
        <v>56</v>
      </c>
      <c r="R3" s="9" t="s">
        <v>8</v>
      </c>
    </row>
    <row r="4" spans="1:18" s="10" customFormat="1" ht="12" customHeight="1">
      <c r="A4" s="8" t="s">
        <v>9</v>
      </c>
      <c r="B4" s="52"/>
      <c r="C4" s="53"/>
      <c r="D4" s="54"/>
      <c r="E4" s="52"/>
      <c r="F4" s="53"/>
      <c r="G4" s="54"/>
      <c r="H4" s="57"/>
      <c r="I4" s="58"/>
      <c r="J4" s="59"/>
      <c r="K4" s="52"/>
      <c r="L4" s="53"/>
      <c r="M4" s="54"/>
      <c r="N4" s="52"/>
      <c r="O4" s="53"/>
      <c r="P4" s="54"/>
      <c r="Q4" s="9" t="s">
        <v>10</v>
      </c>
      <c r="R4" s="9"/>
    </row>
    <row r="5" spans="1:18" s="10" customFormat="1" ht="12" customHeight="1">
      <c r="A5" s="11" t="s">
        <v>11</v>
      </c>
      <c r="B5" s="12" t="s">
        <v>57</v>
      </c>
      <c r="C5" s="12" t="s">
        <v>13</v>
      </c>
      <c r="D5" s="12" t="s">
        <v>14</v>
      </c>
      <c r="E5" s="12" t="s">
        <v>57</v>
      </c>
      <c r="F5" s="12" t="s">
        <v>13</v>
      </c>
      <c r="G5" s="12" t="s">
        <v>14</v>
      </c>
      <c r="H5" s="13" t="s">
        <v>57</v>
      </c>
      <c r="I5" s="14" t="s">
        <v>13</v>
      </c>
      <c r="J5" s="15" t="s">
        <v>14</v>
      </c>
      <c r="K5" s="12" t="s">
        <v>57</v>
      </c>
      <c r="L5" s="12" t="s">
        <v>13</v>
      </c>
      <c r="M5" s="12" t="s">
        <v>14</v>
      </c>
      <c r="N5" s="12" t="s">
        <v>57</v>
      </c>
      <c r="O5" s="12" t="s">
        <v>13</v>
      </c>
      <c r="P5" s="12" t="s">
        <v>14</v>
      </c>
      <c r="Q5" s="12" t="s">
        <v>15</v>
      </c>
      <c r="R5" s="12" t="s">
        <v>16</v>
      </c>
    </row>
    <row r="6" spans="1:18" s="20" customFormat="1" ht="18" customHeight="1">
      <c r="A6" s="47" t="s">
        <v>58</v>
      </c>
      <c r="B6" s="23">
        <f>SUM(C6:D6)</f>
        <v>61571</v>
      </c>
      <c r="C6" s="24">
        <v>31365</v>
      </c>
      <c r="D6" s="24">
        <v>30206</v>
      </c>
      <c r="E6" s="24">
        <f>SUM(F6:G6)</f>
        <v>288613</v>
      </c>
      <c r="F6" s="24">
        <v>148450</v>
      </c>
      <c r="G6" s="24">
        <v>140163</v>
      </c>
      <c r="H6" s="24">
        <f>SUM(I6:J6)</f>
        <v>44470</v>
      </c>
      <c r="I6" s="24">
        <v>23892</v>
      </c>
      <c r="J6" s="24">
        <v>20578</v>
      </c>
      <c r="K6" s="24">
        <f>SUM(L6:M6)</f>
        <v>115020</v>
      </c>
      <c r="L6" s="24">
        <v>62016</v>
      </c>
      <c r="M6" s="24">
        <v>53004</v>
      </c>
      <c r="N6" s="24">
        <f>SUM(O6:P6)</f>
        <v>15934</v>
      </c>
      <c r="O6" s="24">
        <v>8724</v>
      </c>
      <c r="P6" s="24">
        <v>7210</v>
      </c>
      <c r="Q6" s="24">
        <v>3662</v>
      </c>
      <c r="R6" s="25">
        <v>59</v>
      </c>
    </row>
    <row r="7" spans="1:18" s="20" customFormat="1" ht="13.5" customHeight="1">
      <c r="A7" s="48"/>
      <c r="B7" s="21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/>
    </row>
    <row r="8" spans="1:18" ht="13.5" customHeight="1">
      <c r="A8" s="27" t="s">
        <v>59</v>
      </c>
      <c r="B8" s="28">
        <f aca="true" t="shared" si="0" ref="B8:B19">SUM(C8:D8)</f>
        <v>7901</v>
      </c>
      <c r="C8" s="29">
        <v>3841</v>
      </c>
      <c r="D8" s="29">
        <v>4060</v>
      </c>
      <c r="E8" s="30">
        <f aca="true" t="shared" si="1" ref="E8:E19">SUM(F8:G8)</f>
        <v>26169</v>
      </c>
      <c r="F8" s="29">
        <v>13375</v>
      </c>
      <c r="G8" s="29">
        <v>12794</v>
      </c>
      <c r="H8" s="18">
        <f aca="true" t="shared" si="2" ref="H8:H19">SUM(I8:J8)</f>
        <v>3532</v>
      </c>
      <c r="I8" s="29">
        <v>1724</v>
      </c>
      <c r="J8" s="29">
        <v>1808</v>
      </c>
      <c r="K8" s="18">
        <f aca="true" t="shared" si="3" ref="K8:K19">SUM(L8:M8)</f>
        <v>9818</v>
      </c>
      <c r="L8" s="29">
        <v>5112</v>
      </c>
      <c r="M8" s="29">
        <v>4706</v>
      </c>
      <c r="N8" s="30">
        <f aca="true" t="shared" si="4" ref="N8:N19">SUM(O8:P8)</f>
        <v>1356</v>
      </c>
      <c r="O8" s="29">
        <v>674</v>
      </c>
      <c r="P8" s="29">
        <v>682</v>
      </c>
      <c r="Q8" s="29">
        <v>214</v>
      </c>
      <c r="R8" s="31">
        <v>4</v>
      </c>
    </row>
    <row r="9" spans="1:18" ht="13.5" customHeight="1">
      <c r="A9" s="32" t="s">
        <v>20</v>
      </c>
      <c r="B9" s="33">
        <f t="shared" si="0"/>
        <v>6584</v>
      </c>
      <c r="C9" s="29">
        <v>3296</v>
      </c>
      <c r="D9" s="29">
        <v>3288</v>
      </c>
      <c r="E9" s="30">
        <f t="shared" si="1"/>
        <v>26795</v>
      </c>
      <c r="F9" s="29">
        <v>13476</v>
      </c>
      <c r="G9" s="29">
        <v>13319</v>
      </c>
      <c r="H9" s="18">
        <f t="shared" si="2"/>
        <v>4326</v>
      </c>
      <c r="I9" s="29">
        <v>2220</v>
      </c>
      <c r="J9" s="29">
        <v>2106</v>
      </c>
      <c r="K9" s="18">
        <f t="shared" si="3"/>
        <v>9727</v>
      </c>
      <c r="L9" s="29">
        <v>4902</v>
      </c>
      <c r="M9" s="29">
        <v>4825</v>
      </c>
      <c r="N9" s="30">
        <f t="shared" si="4"/>
        <v>1493</v>
      </c>
      <c r="O9" s="29">
        <v>815</v>
      </c>
      <c r="P9" s="29">
        <v>678</v>
      </c>
      <c r="Q9" s="29">
        <v>280</v>
      </c>
      <c r="R9" s="31">
        <v>5</v>
      </c>
    </row>
    <row r="10" spans="1:18" ht="13.5" customHeight="1">
      <c r="A10" s="32" t="s">
        <v>21</v>
      </c>
      <c r="B10" s="33">
        <f t="shared" si="0"/>
        <v>5206</v>
      </c>
      <c r="C10" s="29">
        <v>2544</v>
      </c>
      <c r="D10" s="29">
        <v>2662</v>
      </c>
      <c r="E10" s="30">
        <f t="shared" si="1"/>
        <v>26593</v>
      </c>
      <c r="F10" s="29">
        <v>13332</v>
      </c>
      <c r="G10" s="29">
        <v>13261</v>
      </c>
      <c r="H10" s="18">
        <f t="shared" si="2"/>
        <v>3490</v>
      </c>
      <c r="I10" s="29">
        <v>1752</v>
      </c>
      <c r="J10" s="29">
        <v>1738</v>
      </c>
      <c r="K10" s="18">
        <f t="shared" si="3"/>
        <v>9331</v>
      </c>
      <c r="L10" s="29">
        <v>4777</v>
      </c>
      <c r="M10" s="29">
        <v>4554</v>
      </c>
      <c r="N10" s="30">
        <f t="shared" si="4"/>
        <v>1439</v>
      </c>
      <c r="O10" s="29">
        <v>745</v>
      </c>
      <c r="P10" s="29">
        <v>694</v>
      </c>
      <c r="Q10" s="29">
        <v>294</v>
      </c>
      <c r="R10" s="31">
        <v>6</v>
      </c>
    </row>
    <row r="11" spans="1:18" ht="13.5" customHeight="1">
      <c r="A11" s="32" t="s">
        <v>22</v>
      </c>
      <c r="B11" s="33">
        <f t="shared" si="0"/>
        <v>4911</v>
      </c>
      <c r="C11" s="29">
        <v>2476</v>
      </c>
      <c r="D11" s="29">
        <v>2435</v>
      </c>
      <c r="E11" s="30">
        <f t="shared" si="1"/>
        <v>26195</v>
      </c>
      <c r="F11" s="29">
        <v>13132</v>
      </c>
      <c r="G11" s="29">
        <v>13063</v>
      </c>
      <c r="H11" s="18">
        <f t="shared" si="2"/>
        <v>3542</v>
      </c>
      <c r="I11" s="29">
        <v>1974</v>
      </c>
      <c r="J11" s="29">
        <v>1568</v>
      </c>
      <c r="K11" s="18">
        <f t="shared" si="3"/>
        <v>9442</v>
      </c>
      <c r="L11" s="29">
        <v>5072</v>
      </c>
      <c r="M11" s="29">
        <v>4370</v>
      </c>
      <c r="N11" s="30">
        <f t="shared" si="4"/>
        <v>1360</v>
      </c>
      <c r="O11" s="29">
        <v>778</v>
      </c>
      <c r="P11" s="29">
        <v>582</v>
      </c>
      <c r="Q11" s="29">
        <v>323</v>
      </c>
      <c r="R11" s="31">
        <v>7</v>
      </c>
    </row>
    <row r="12" spans="1:18" ht="13.5" customHeight="1">
      <c r="A12" s="32" t="s">
        <v>23</v>
      </c>
      <c r="B12" s="33">
        <f t="shared" si="0"/>
        <v>4907</v>
      </c>
      <c r="C12" s="29">
        <v>2656</v>
      </c>
      <c r="D12" s="29">
        <v>2251</v>
      </c>
      <c r="E12" s="30">
        <f t="shared" si="1"/>
        <v>25116</v>
      </c>
      <c r="F12" s="29">
        <v>12835</v>
      </c>
      <c r="G12" s="29">
        <v>12281</v>
      </c>
      <c r="H12" s="18">
        <f t="shared" si="2"/>
        <v>4276</v>
      </c>
      <c r="I12" s="29">
        <v>2458</v>
      </c>
      <c r="J12" s="29">
        <v>1818</v>
      </c>
      <c r="K12" s="18">
        <f t="shared" si="3"/>
        <v>9898</v>
      </c>
      <c r="L12" s="29">
        <v>5429</v>
      </c>
      <c r="M12" s="29">
        <v>4469</v>
      </c>
      <c r="N12" s="30">
        <f t="shared" si="4"/>
        <v>1281</v>
      </c>
      <c r="O12" s="29">
        <v>729</v>
      </c>
      <c r="P12" s="29">
        <v>552</v>
      </c>
      <c r="Q12" s="29">
        <v>306</v>
      </c>
      <c r="R12" s="31">
        <v>8</v>
      </c>
    </row>
    <row r="13" spans="1:18" ht="13.5" customHeight="1">
      <c r="A13" s="32" t="s">
        <v>24</v>
      </c>
      <c r="B13" s="33">
        <f t="shared" si="0"/>
        <v>4962</v>
      </c>
      <c r="C13" s="29">
        <v>2442</v>
      </c>
      <c r="D13" s="29">
        <v>2520</v>
      </c>
      <c r="E13" s="30">
        <f t="shared" si="1"/>
        <v>24429</v>
      </c>
      <c r="F13" s="29">
        <v>12591</v>
      </c>
      <c r="G13" s="29">
        <v>11838</v>
      </c>
      <c r="H13" s="18">
        <f t="shared" si="2"/>
        <v>4034</v>
      </c>
      <c r="I13" s="29">
        <v>2132</v>
      </c>
      <c r="J13" s="29">
        <v>1902</v>
      </c>
      <c r="K13" s="18">
        <f t="shared" si="3"/>
        <v>9896</v>
      </c>
      <c r="L13" s="29">
        <v>5415</v>
      </c>
      <c r="M13" s="29">
        <v>4481</v>
      </c>
      <c r="N13" s="30">
        <f t="shared" si="4"/>
        <v>1485</v>
      </c>
      <c r="O13" s="29">
        <v>803</v>
      </c>
      <c r="P13" s="29">
        <v>682</v>
      </c>
      <c r="Q13" s="29">
        <v>327</v>
      </c>
      <c r="R13" s="31">
        <v>9</v>
      </c>
    </row>
    <row r="14" spans="1:18" ht="13.5" customHeight="1">
      <c r="A14" s="32" t="s">
        <v>25</v>
      </c>
      <c r="B14" s="33">
        <f t="shared" si="0"/>
        <v>4845</v>
      </c>
      <c r="C14" s="29">
        <v>2467</v>
      </c>
      <c r="D14" s="29">
        <v>2378</v>
      </c>
      <c r="E14" s="30">
        <f t="shared" si="1"/>
        <v>23969</v>
      </c>
      <c r="F14" s="29">
        <v>12310</v>
      </c>
      <c r="G14" s="29">
        <v>11659</v>
      </c>
      <c r="H14" s="18">
        <f t="shared" si="2"/>
        <v>4038</v>
      </c>
      <c r="I14" s="29">
        <v>2144</v>
      </c>
      <c r="J14" s="29">
        <v>1894</v>
      </c>
      <c r="K14" s="18">
        <f t="shared" si="3"/>
        <v>10211</v>
      </c>
      <c r="L14" s="29">
        <v>5482</v>
      </c>
      <c r="M14" s="29">
        <v>4729</v>
      </c>
      <c r="N14" s="30">
        <f t="shared" si="4"/>
        <v>1492</v>
      </c>
      <c r="O14" s="29">
        <v>817</v>
      </c>
      <c r="P14" s="29">
        <v>675</v>
      </c>
      <c r="Q14" s="29">
        <v>388</v>
      </c>
      <c r="R14" s="31">
        <v>10</v>
      </c>
    </row>
    <row r="15" spans="1:18" ht="13.5" customHeight="1">
      <c r="A15" s="32" t="s">
        <v>26</v>
      </c>
      <c r="B15" s="33">
        <f t="shared" si="0"/>
        <v>4128</v>
      </c>
      <c r="C15" s="29">
        <v>2220</v>
      </c>
      <c r="D15" s="29">
        <v>1908</v>
      </c>
      <c r="E15" s="30">
        <f t="shared" si="1"/>
        <v>23099</v>
      </c>
      <c r="F15" s="29">
        <v>11977</v>
      </c>
      <c r="G15" s="29">
        <v>11122</v>
      </c>
      <c r="H15" s="18">
        <f t="shared" si="2"/>
        <v>3454</v>
      </c>
      <c r="I15" s="29">
        <v>1880</v>
      </c>
      <c r="J15" s="29">
        <v>1574</v>
      </c>
      <c r="K15" s="18">
        <f t="shared" si="3"/>
        <v>9868</v>
      </c>
      <c r="L15" s="29">
        <v>5395</v>
      </c>
      <c r="M15" s="29">
        <v>4473</v>
      </c>
      <c r="N15" s="30">
        <f t="shared" si="4"/>
        <v>1333</v>
      </c>
      <c r="O15" s="29">
        <v>704</v>
      </c>
      <c r="P15" s="29">
        <v>629</v>
      </c>
      <c r="Q15" s="29">
        <v>373</v>
      </c>
      <c r="R15" s="31">
        <v>11</v>
      </c>
    </row>
    <row r="16" spans="1:18" ht="13.5" customHeight="1">
      <c r="A16" s="32" t="s">
        <v>27</v>
      </c>
      <c r="B16" s="33">
        <f t="shared" si="0"/>
        <v>3051</v>
      </c>
      <c r="C16" s="29">
        <v>1654</v>
      </c>
      <c r="D16" s="29">
        <v>1397</v>
      </c>
      <c r="E16" s="30">
        <f t="shared" si="1"/>
        <v>21295</v>
      </c>
      <c r="F16" s="29">
        <v>11252</v>
      </c>
      <c r="G16" s="29">
        <v>10043</v>
      </c>
      <c r="H16" s="18">
        <f t="shared" si="2"/>
        <v>2599</v>
      </c>
      <c r="I16" s="29">
        <v>1483</v>
      </c>
      <c r="J16" s="29">
        <v>1116</v>
      </c>
      <c r="K16" s="18">
        <f t="shared" si="3"/>
        <v>8571</v>
      </c>
      <c r="L16" s="29">
        <v>4738</v>
      </c>
      <c r="M16" s="29">
        <v>3833</v>
      </c>
      <c r="N16" s="30">
        <f t="shared" si="4"/>
        <v>968</v>
      </c>
      <c r="O16" s="29">
        <v>562</v>
      </c>
      <c r="P16" s="29">
        <v>406</v>
      </c>
      <c r="Q16" s="29">
        <v>265</v>
      </c>
      <c r="R16" s="31">
        <v>12</v>
      </c>
    </row>
    <row r="17" spans="1:18" ht="13.5" customHeight="1">
      <c r="A17" s="34" t="s">
        <v>60</v>
      </c>
      <c r="B17" s="33">
        <f t="shared" si="0"/>
        <v>5431</v>
      </c>
      <c r="C17" s="29">
        <v>2749</v>
      </c>
      <c r="D17" s="29">
        <v>2682</v>
      </c>
      <c r="E17" s="30">
        <f t="shared" si="1"/>
        <v>21770</v>
      </c>
      <c r="F17" s="29">
        <v>11437</v>
      </c>
      <c r="G17" s="29">
        <v>10333</v>
      </c>
      <c r="H17" s="18">
        <f t="shared" si="2"/>
        <v>4110</v>
      </c>
      <c r="I17" s="29">
        <v>2240</v>
      </c>
      <c r="J17" s="29">
        <v>1870</v>
      </c>
      <c r="K17" s="18">
        <f t="shared" si="3"/>
        <v>9742</v>
      </c>
      <c r="L17" s="29">
        <v>5357</v>
      </c>
      <c r="M17" s="29">
        <v>4385</v>
      </c>
      <c r="N17" s="30">
        <f t="shared" si="4"/>
        <v>1303</v>
      </c>
      <c r="O17" s="29">
        <v>707</v>
      </c>
      <c r="P17" s="29">
        <v>596</v>
      </c>
      <c r="Q17" s="29">
        <v>320</v>
      </c>
      <c r="R17" s="31">
        <v>1</v>
      </c>
    </row>
    <row r="18" spans="1:18" ht="13.5" customHeight="1">
      <c r="A18" s="32" t="s">
        <v>29</v>
      </c>
      <c r="B18" s="33">
        <f t="shared" si="0"/>
        <v>4445</v>
      </c>
      <c r="C18" s="29">
        <v>2287</v>
      </c>
      <c r="D18" s="29">
        <v>2158</v>
      </c>
      <c r="E18" s="30">
        <f t="shared" si="1"/>
        <v>21262</v>
      </c>
      <c r="F18" s="29">
        <v>11185</v>
      </c>
      <c r="G18" s="29">
        <v>10077</v>
      </c>
      <c r="H18" s="18">
        <f t="shared" si="2"/>
        <v>3359</v>
      </c>
      <c r="I18" s="29">
        <v>1798</v>
      </c>
      <c r="J18" s="29">
        <v>1561</v>
      </c>
      <c r="K18" s="18">
        <f t="shared" si="3"/>
        <v>9053</v>
      </c>
      <c r="L18" s="29">
        <v>5031</v>
      </c>
      <c r="M18" s="29">
        <v>4022</v>
      </c>
      <c r="N18" s="30">
        <f t="shared" si="4"/>
        <v>1210</v>
      </c>
      <c r="O18" s="29">
        <v>700</v>
      </c>
      <c r="P18" s="29">
        <v>510</v>
      </c>
      <c r="Q18" s="29">
        <v>266</v>
      </c>
      <c r="R18" s="35">
        <v>2</v>
      </c>
    </row>
    <row r="19" spans="1:18" ht="13.5" customHeight="1">
      <c r="A19" s="32" t="s">
        <v>30</v>
      </c>
      <c r="B19" s="33">
        <f t="shared" si="0"/>
        <v>5200</v>
      </c>
      <c r="C19" s="29">
        <v>2733</v>
      </c>
      <c r="D19" s="29">
        <v>2467</v>
      </c>
      <c r="E19" s="30">
        <f t="shared" si="1"/>
        <v>21921</v>
      </c>
      <c r="F19" s="29">
        <v>11548</v>
      </c>
      <c r="G19" s="29">
        <v>10373</v>
      </c>
      <c r="H19" s="18">
        <f t="shared" si="2"/>
        <v>3710</v>
      </c>
      <c r="I19" s="29">
        <v>2087</v>
      </c>
      <c r="J19" s="29">
        <v>1623</v>
      </c>
      <c r="K19" s="18">
        <f t="shared" si="3"/>
        <v>9463</v>
      </c>
      <c r="L19" s="29">
        <v>5306</v>
      </c>
      <c r="M19" s="29">
        <v>4157</v>
      </c>
      <c r="N19" s="30">
        <f t="shared" si="4"/>
        <v>1214</v>
      </c>
      <c r="O19" s="29">
        <v>690</v>
      </c>
      <c r="P19" s="29">
        <v>524</v>
      </c>
      <c r="Q19" s="29">
        <v>306</v>
      </c>
      <c r="R19" s="35">
        <v>3</v>
      </c>
    </row>
    <row r="20" spans="1:18" ht="13.5" customHeight="1">
      <c r="A20" s="36"/>
      <c r="B20" s="33"/>
      <c r="C20" s="37"/>
      <c r="D20" s="29"/>
      <c r="F20" s="29"/>
      <c r="G20" s="29"/>
      <c r="H20" s="18"/>
      <c r="I20" s="29"/>
      <c r="J20" s="29"/>
      <c r="K20" s="18"/>
      <c r="L20" s="29"/>
      <c r="M20" s="29"/>
      <c r="N20" s="29"/>
      <c r="Q20" s="29"/>
      <c r="R20" s="35"/>
    </row>
    <row r="21" spans="1:18" ht="13.5" customHeight="1">
      <c r="A21" s="38" t="s">
        <v>31</v>
      </c>
      <c r="B21" s="33">
        <f aca="true" t="shared" si="5" ref="B21:B28">SUM(C21:D21)</f>
        <v>22347</v>
      </c>
      <c r="C21" s="29">
        <v>11570</v>
      </c>
      <c r="D21" s="29">
        <v>10777</v>
      </c>
      <c r="E21" s="30">
        <f aca="true" t="shared" si="6" ref="E21:E28">SUM(F21:G21)</f>
        <v>101121</v>
      </c>
      <c r="F21" s="29">
        <v>51910</v>
      </c>
      <c r="G21" s="29">
        <v>49211</v>
      </c>
      <c r="H21" s="18">
        <f aca="true" t="shared" si="7" ref="H21:H28">SUM(I21:J21)</f>
        <v>16317</v>
      </c>
      <c r="I21" s="29">
        <v>10291</v>
      </c>
      <c r="J21" s="29">
        <v>6026</v>
      </c>
      <c r="K21" s="18">
        <f aca="true" t="shared" si="8" ref="K21:K28">SUM(L21:M21)</f>
        <v>39963</v>
      </c>
      <c r="L21" s="29">
        <v>25973</v>
      </c>
      <c r="M21" s="29">
        <v>13990</v>
      </c>
      <c r="N21" s="30">
        <f aca="true" t="shared" si="9" ref="N21:N28">SUM(O21:P21)</f>
        <v>5017</v>
      </c>
      <c r="O21" s="29">
        <v>2988</v>
      </c>
      <c r="P21" s="29">
        <v>2029</v>
      </c>
      <c r="Q21" s="29">
        <v>1021</v>
      </c>
      <c r="R21" s="35" t="s">
        <v>32</v>
      </c>
    </row>
    <row r="22" spans="1:18" ht="13.5" customHeight="1">
      <c r="A22" s="38" t="s">
        <v>33</v>
      </c>
      <c r="B22" s="33">
        <f t="shared" si="5"/>
        <v>9403</v>
      </c>
      <c r="C22" s="29">
        <v>4860</v>
      </c>
      <c r="D22" s="29">
        <v>4543</v>
      </c>
      <c r="E22" s="30">
        <f t="shared" si="6"/>
        <v>50345</v>
      </c>
      <c r="F22" s="29">
        <v>26350</v>
      </c>
      <c r="G22" s="29">
        <v>23995</v>
      </c>
      <c r="H22" s="18">
        <f t="shared" si="7"/>
        <v>7547</v>
      </c>
      <c r="I22" s="29">
        <v>3700</v>
      </c>
      <c r="J22" s="29">
        <v>3847</v>
      </c>
      <c r="K22" s="18">
        <f t="shared" si="8"/>
        <v>22079</v>
      </c>
      <c r="L22" s="29">
        <v>10800</v>
      </c>
      <c r="M22" s="29">
        <v>11279</v>
      </c>
      <c r="N22" s="30">
        <f t="shared" si="9"/>
        <v>2636</v>
      </c>
      <c r="O22" s="29">
        <v>1477</v>
      </c>
      <c r="P22" s="29">
        <v>1159</v>
      </c>
      <c r="Q22" s="29">
        <v>516</v>
      </c>
      <c r="R22" s="35" t="s">
        <v>34</v>
      </c>
    </row>
    <row r="23" spans="1:18" ht="13.5" customHeight="1">
      <c r="A23" s="38" t="s">
        <v>35</v>
      </c>
      <c r="B23" s="33">
        <f t="shared" si="5"/>
        <v>6216</v>
      </c>
      <c r="C23" s="29">
        <v>3272</v>
      </c>
      <c r="D23" s="29">
        <v>2944</v>
      </c>
      <c r="E23" s="30">
        <f t="shared" si="6"/>
        <v>24100</v>
      </c>
      <c r="F23" s="29">
        <v>12739</v>
      </c>
      <c r="G23" s="29">
        <v>11361</v>
      </c>
      <c r="H23" s="18">
        <f t="shared" si="7"/>
        <v>4778</v>
      </c>
      <c r="I23" s="29">
        <v>2594</v>
      </c>
      <c r="J23" s="29">
        <v>2184</v>
      </c>
      <c r="K23" s="18">
        <f t="shared" si="8"/>
        <v>10574</v>
      </c>
      <c r="L23" s="29">
        <v>5590</v>
      </c>
      <c r="M23" s="29">
        <v>4984</v>
      </c>
      <c r="N23" s="30">
        <f t="shared" si="9"/>
        <v>1888</v>
      </c>
      <c r="O23" s="29">
        <v>1078</v>
      </c>
      <c r="P23" s="29">
        <v>810</v>
      </c>
      <c r="Q23" s="29">
        <v>242</v>
      </c>
      <c r="R23" s="35" t="s">
        <v>36</v>
      </c>
    </row>
    <row r="24" spans="1:18" ht="13.5" customHeight="1">
      <c r="A24" s="38" t="s">
        <v>37</v>
      </c>
      <c r="B24" s="33">
        <f t="shared" si="5"/>
        <v>5324</v>
      </c>
      <c r="C24" s="29">
        <v>2510</v>
      </c>
      <c r="D24" s="29">
        <v>2814</v>
      </c>
      <c r="E24" s="30">
        <f t="shared" si="6"/>
        <v>25743</v>
      </c>
      <c r="F24" s="29">
        <v>12347</v>
      </c>
      <c r="G24" s="29">
        <v>13396</v>
      </c>
      <c r="H24" s="18">
        <f t="shared" si="7"/>
        <v>3945</v>
      </c>
      <c r="I24" s="29">
        <v>1805</v>
      </c>
      <c r="J24" s="29">
        <v>2140</v>
      </c>
      <c r="K24" s="18">
        <f t="shared" si="8"/>
        <v>9203</v>
      </c>
      <c r="L24" s="29">
        <v>3906</v>
      </c>
      <c r="M24" s="29">
        <v>5297</v>
      </c>
      <c r="N24" s="30">
        <f t="shared" si="9"/>
        <v>1498</v>
      </c>
      <c r="O24" s="29">
        <v>759</v>
      </c>
      <c r="P24" s="29">
        <v>739</v>
      </c>
      <c r="Q24" s="29">
        <v>440</v>
      </c>
      <c r="R24" s="35" t="s">
        <v>38</v>
      </c>
    </row>
    <row r="25" spans="1:18" ht="13.5" customHeight="1">
      <c r="A25" s="38" t="s">
        <v>61</v>
      </c>
      <c r="B25" s="33">
        <f t="shared" si="5"/>
        <v>3484</v>
      </c>
      <c r="C25" s="29">
        <v>1509</v>
      </c>
      <c r="D25" s="29">
        <v>1975</v>
      </c>
      <c r="E25" s="30">
        <f t="shared" si="6"/>
        <v>15542</v>
      </c>
      <c r="F25" s="29">
        <v>7751</v>
      </c>
      <c r="G25" s="29">
        <v>7791</v>
      </c>
      <c r="H25" s="18">
        <f t="shared" si="7"/>
        <v>2519</v>
      </c>
      <c r="I25" s="29">
        <v>1144</v>
      </c>
      <c r="J25" s="29">
        <v>1375</v>
      </c>
      <c r="K25" s="18">
        <f t="shared" si="8"/>
        <v>6998</v>
      </c>
      <c r="L25" s="29">
        <v>3310</v>
      </c>
      <c r="M25" s="29">
        <v>3688</v>
      </c>
      <c r="N25" s="30">
        <f t="shared" si="9"/>
        <v>982</v>
      </c>
      <c r="O25" s="29">
        <v>372</v>
      </c>
      <c r="P25" s="29">
        <v>610</v>
      </c>
      <c r="Q25" s="29">
        <v>185</v>
      </c>
      <c r="R25" s="35" t="s">
        <v>40</v>
      </c>
    </row>
    <row r="26" spans="1:18" ht="13.5" customHeight="1">
      <c r="A26" s="38" t="s">
        <v>41</v>
      </c>
      <c r="B26" s="33">
        <f t="shared" si="5"/>
        <v>7282</v>
      </c>
      <c r="C26" s="29">
        <v>3760</v>
      </c>
      <c r="D26" s="29">
        <v>3522</v>
      </c>
      <c r="E26" s="30">
        <f t="shared" si="6"/>
        <v>32142</v>
      </c>
      <c r="F26" s="29">
        <v>16030</v>
      </c>
      <c r="G26" s="29">
        <v>16112</v>
      </c>
      <c r="H26" s="18">
        <f t="shared" si="7"/>
        <v>3973</v>
      </c>
      <c r="I26" s="29">
        <v>2068</v>
      </c>
      <c r="J26" s="29">
        <v>1905</v>
      </c>
      <c r="K26" s="18">
        <f t="shared" si="8"/>
        <v>10702</v>
      </c>
      <c r="L26" s="29">
        <v>5747</v>
      </c>
      <c r="M26" s="29">
        <v>4955</v>
      </c>
      <c r="N26" s="30">
        <f t="shared" si="9"/>
        <v>1836</v>
      </c>
      <c r="O26" s="29">
        <v>991</v>
      </c>
      <c r="P26" s="29">
        <v>845</v>
      </c>
      <c r="Q26" s="29">
        <v>798</v>
      </c>
      <c r="R26" s="35" t="s">
        <v>42</v>
      </c>
    </row>
    <row r="27" spans="1:18" ht="13.5" customHeight="1">
      <c r="A27" s="38" t="s">
        <v>43</v>
      </c>
      <c r="B27" s="33">
        <f t="shared" si="5"/>
        <v>4434</v>
      </c>
      <c r="C27" s="29">
        <v>2296</v>
      </c>
      <c r="D27" s="29">
        <v>2138</v>
      </c>
      <c r="E27" s="30">
        <f t="shared" si="6"/>
        <v>23415</v>
      </c>
      <c r="F27" s="29">
        <v>12525</v>
      </c>
      <c r="G27" s="29">
        <v>10890</v>
      </c>
      <c r="H27" s="18">
        <f t="shared" si="7"/>
        <v>3551</v>
      </c>
      <c r="I27" s="29">
        <v>1433</v>
      </c>
      <c r="J27" s="29">
        <v>2118</v>
      </c>
      <c r="K27" s="18">
        <f t="shared" si="8"/>
        <v>9982</v>
      </c>
      <c r="L27" s="29">
        <v>4043</v>
      </c>
      <c r="M27" s="29">
        <v>5939</v>
      </c>
      <c r="N27" s="30">
        <f t="shared" si="9"/>
        <v>1326</v>
      </c>
      <c r="O27" s="29">
        <v>666</v>
      </c>
      <c r="P27" s="29">
        <v>660</v>
      </c>
      <c r="Q27" s="29">
        <v>279</v>
      </c>
      <c r="R27" s="35" t="s">
        <v>44</v>
      </c>
    </row>
    <row r="28" spans="1:18" ht="13.5" customHeight="1">
      <c r="A28" s="39" t="s">
        <v>45</v>
      </c>
      <c r="B28" s="40">
        <f t="shared" si="5"/>
        <v>3081</v>
      </c>
      <c r="C28" s="41">
        <v>1588</v>
      </c>
      <c r="D28" s="41">
        <v>1493</v>
      </c>
      <c r="E28" s="42">
        <f t="shared" si="6"/>
        <v>16205</v>
      </c>
      <c r="F28" s="41">
        <v>8798</v>
      </c>
      <c r="G28" s="41">
        <v>7407</v>
      </c>
      <c r="H28" s="43">
        <f t="shared" si="7"/>
        <v>1840</v>
      </c>
      <c r="I28" s="41">
        <v>857</v>
      </c>
      <c r="J28" s="41">
        <v>983</v>
      </c>
      <c r="K28" s="43">
        <f t="shared" si="8"/>
        <v>5519</v>
      </c>
      <c r="L28" s="41">
        <v>2647</v>
      </c>
      <c r="M28" s="41">
        <v>2872</v>
      </c>
      <c r="N28" s="42">
        <f t="shared" si="9"/>
        <v>751</v>
      </c>
      <c r="O28" s="41">
        <v>393</v>
      </c>
      <c r="P28" s="41">
        <v>358</v>
      </c>
      <c r="Q28" s="41">
        <v>181</v>
      </c>
      <c r="R28" s="44" t="s">
        <v>46</v>
      </c>
    </row>
    <row r="29" spans="1:6" ht="12" customHeight="1">
      <c r="A29" s="36" t="s">
        <v>62</v>
      </c>
      <c r="B29" s="29"/>
      <c r="C29" s="29"/>
      <c r="D29" s="29"/>
      <c r="E29" s="29"/>
      <c r="F29" s="29"/>
    </row>
    <row r="30" spans="1:6" ht="12" customHeight="1">
      <c r="A30" s="36" t="s">
        <v>63</v>
      </c>
      <c r="B30" s="29"/>
      <c r="C30" s="29"/>
      <c r="D30" s="29"/>
      <c r="E30" s="29"/>
      <c r="F30" s="29"/>
    </row>
    <row r="31" spans="1:6" ht="12" customHeight="1">
      <c r="A31" s="36" t="s">
        <v>64</v>
      </c>
      <c r="B31" s="29"/>
      <c r="C31" s="29"/>
      <c r="D31" s="29"/>
      <c r="E31" s="29"/>
      <c r="F31" s="29"/>
    </row>
    <row r="32" spans="1:6" ht="12" customHeight="1">
      <c r="A32" s="36"/>
      <c r="B32" s="29"/>
      <c r="C32" s="29"/>
      <c r="D32" s="29"/>
      <c r="E32" s="29"/>
      <c r="F32" s="29"/>
    </row>
    <row r="37" spans="8:13" ht="10.5" customHeight="1">
      <c r="H37" s="45"/>
      <c r="I37" s="45"/>
      <c r="J37" s="45"/>
      <c r="K37" s="45"/>
      <c r="L37" s="45"/>
      <c r="M37" s="45"/>
    </row>
    <row r="54" spans="5:14" ht="10.5" customHeight="1"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5:14" ht="10.5" customHeight="1"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5:14" ht="10.5" customHeight="1"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5:14" ht="10.5" customHeight="1"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5:14" ht="10.5" customHeight="1"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5:14" ht="10.5" customHeight="1">
      <c r="E59" s="46"/>
      <c r="F59" s="46"/>
      <c r="G59" s="46"/>
      <c r="H59" s="46"/>
      <c r="I59" s="46"/>
      <c r="J59" s="46"/>
      <c r="K59" s="46"/>
      <c r="L59" s="46"/>
      <c r="M59" s="46"/>
      <c r="N59" s="46"/>
    </row>
    <row r="60" spans="5:14" ht="10.5" customHeight="1">
      <c r="E60" s="46"/>
      <c r="F60" s="46"/>
      <c r="G60" s="46"/>
      <c r="H60" s="46"/>
      <c r="I60" s="46"/>
      <c r="J60" s="46"/>
      <c r="K60" s="46"/>
      <c r="L60" s="46"/>
      <c r="M60" s="46"/>
      <c r="N60" s="46"/>
    </row>
    <row r="61" spans="5:14" ht="10.5" customHeight="1">
      <c r="E61" s="46"/>
      <c r="F61" s="46"/>
      <c r="G61" s="46"/>
      <c r="H61" s="46"/>
      <c r="I61" s="46"/>
      <c r="J61" s="46"/>
      <c r="K61" s="46"/>
      <c r="L61" s="46"/>
      <c r="M61" s="46"/>
      <c r="N61" s="46"/>
    </row>
    <row r="62" spans="5:14" ht="10.5" customHeight="1"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3" spans="5:14" ht="10.5" customHeight="1">
      <c r="E63" s="46"/>
      <c r="F63" s="46"/>
      <c r="G63" s="46"/>
      <c r="H63" s="46"/>
      <c r="I63" s="46"/>
      <c r="J63" s="46"/>
      <c r="K63" s="46"/>
      <c r="L63" s="46"/>
      <c r="M63" s="46"/>
      <c r="N63" s="46"/>
    </row>
    <row r="64" spans="5:14" ht="10.5" customHeight="1">
      <c r="E64" s="46"/>
      <c r="F64" s="46"/>
      <c r="G64" s="46"/>
      <c r="H64" s="46"/>
      <c r="I64" s="46"/>
      <c r="J64" s="46"/>
      <c r="K64" s="46"/>
      <c r="L64" s="46"/>
      <c r="M64" s="46"/>
      <c r="N64" s="46"/>
    </row>
    <row r="65" spans="5:14" ht="10.5" customHeight="1">
      <c r="E65" s="46"/>
      <c r="F65" s="46"/>
      <c r="G65" s="46"/>
      <c r="H65" s="46"/>
      <c r="I65" s="46"/>
      <c r="J65" s="46"/>
      <c r="K65" s="46"/>
      <c r="L65" s="46"/>
      <c r="M65" s="46"/>
      <c r="N65" s="46"/>
    </row>
  </sheetData>
  <sheetProtection/>
  <mergeCells count="5">
    <mergeCell ref="B3:D4"/>
    <mergeCell ref="E3:G4"/>
    <mergeCell ref="H3:J4"/>
    <mergeCell ref="K3:M4"/>
    <mergeCell ref="N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  <colBreaks count="1" manualBreakCount="1">
    <brk id="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2009-04-17T00:48:43Z</dcterms:created>
  <dcterms:modified xsi:type="dcterms:W3CDTF">2009-04-17T04:31:26Z</dcterms:modified>
  <cp:category/>
  <cp:version/>
  <cp:contentType/>
  <cp:contentStatus/>
</cp:coreProperties>
</file>