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市町村別"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Print_Area_MI" localSheetId="0">'19.市町村別'!$A$1:$J$45</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<sst xmlns="http://schemas.openxmlformats.org/spreadsheetml/2006/main" count="95" uniqueCount="89">
  <si>
    <t>19．市町村別、男女別人口および世帯数</t>
  </si>
  <si>
    <t>(単位  人､世帯)</t>
  </si>
  <si>
    <t>各年10月１日</t>
  </si>
  <si>
    <t>年次および</t>
  </si>
  <si>
    <t>人　　　　　　　口</t>
  </si>
  <si>
    <t>世帯数</t>
  </si>
  <si>
    <t>市　町　村</t>
  </si>
  <si>
    <t>総  数</t>
  </si>
  <si>
    <t>男</t>
  </si>
  <si>
    <t>女</t>
  </si>
  <si>
    <t>昭和56年</t>
  </si>
  <si>
    <t>南海部郡</t>
  </si>
  <si>
    <t xml:space="preserve">  57</t>
  </si>
  <si>
    <t>上  浦  町</t>
  </si>
  <si>
    <t xml:space="preserve">  58</t>
  </si>
  <si>
    <t>弥  生  町</t>
  </si>
  <si>
    <t xml:space="preserve">  59</t>
  </si>
  <si>
    <t>本  匠  村</t>
  </si>
  <si>
    <t>宇  目  町</t>
  </si>
  <si>
    <t>市　　 　部</t>
  </si>
  <si>
    <t>直  川  村</t>
  </si>
  <si>
    <t>郡　　 　部</t>
  </si>
  <si>
    <t>鶴  見  町</t>
  </si>
  <si>
    <t>米水津村</t>
  </si>
  <si>
    <t>大  分  市</t>
  </si>
  <si>
    <t>蒲  江  町</t>
  </si>
  <si>
    <t>別  府  市</t>
  </si>
  <si>
    <t>大 野 郡</t>
  </si>
  <si>
    <t>中  津  市</t>
  </si>
  <si>
    <t>野  津  町</t>
  </si>
  <si>
    <t>日  田  市</t>
  </si>
  <si>
    <t>三  重  町</t>
  </si>
  <si>
    <t>佐  伯  市</t>
  </si>
  <si>
    <t>清  川  村</t>
  </si>
  <si>
    <t>臼  杵  市</t>
  </si>
  <si>
    <t>緒  方  町</t>
  </si>
  <si>
    <t>津久見  市</t>
  </si>
  <si>
    <t>朝  地  町</t>
  </si>
  <si>
    <t>竹  田  市</t>
  </si>
  <si>
    <t>大  野  町</t>
  </si>
  <si>
    <t>豊後高田市</t>
  </si>
  <si>
    <t>千  歳  村</t>
  </si>
  <si>
    <t>杵  築  市</t>
  </si>
  <si>
    <t>犬  飼  町</t>
  </si>
  <si>
    <t>宇  佐  市</t>
  </si>
  <si>
    <t>直 入 郡</t>
  </si>
  <si>
    <t>西国東郡</t>
  </si>
  <si>
    <t>荻      町</t>
  </si>
  <si>
    <t>大  田  村</t>
  </si>
  <si>
    <t>久  住  町</t>
  </si>
  <si>
    <t>真  玉  町</t>
  </si>
  <si>
    <t>直  入  町</t>
  </si>
  <si>
    <t>香々地  町</t>
  </si>
  <si>
    <t>玖 珠 郡</t>
  </si>
  <si>
    <t>東国東郡</t>
  </si>
  <si>
    <t>九  重  町</t>
  </si>
  <si>
    <t>国  見  町</t>
  </si>
  <si>
    <t>玖  珠  町</t>
  </si>
  <si>
    <t>姫  島  村</t>
  </si>
  <si>
    <t>日 田 郡</t>
  </si>
  <si>
    <t>国  東  町</t>
  </si>
  <si>
    <t>前津江村</t>
  </si>
  <si>
    <t>武  蔵  町</t>
  </si>
  <si>
    <t>中津江村</t>
  </si>
  <si>
    <t>安  岐  町</t>
  </si>
  <si>
    <t>上津江村</t>
  </si>
  <si>
    <t>速 見 郡</t>
  </si>
  <si>
    <t>大  山  町</t>
  </si>
  <si>
    <t>日  出  町</t>
  </si>
  <si>
    <t>天  瀬  町</t>
  </si>
  <si>
    <t>山  香  町</t>
  </si>
  <si>
    <t>下 毛 郡</t>
  </si>
  <si>
    <t>大 分 郡</t>
  </si>
  <si>
    <t>三  光  村</t>
  </si>
  <si>
    <t>野津原町</t>
  </si>
  <si>
    <t>本耶馬溪町</t>
  </si>
  <si>
    <t>挾  間  町</t>
  </si>
  <si>
    <t>耶馬渓町</t>
  </si>
  <si>
    <t>庄  内  町</t>
  </si>
  <si>
    <t>山  国  町</t>
  </si>
  <si>
    <t>湯布院町</t>
  </si>
  <si>
    <t>宇 佐 郡</t>
  </si>
  <si>
    <t>北海部郡</t>
  </si>
  <si>
    <t>院  内  町</t>
  </si>
  <si>
    <t>佐賀関町</t>
  </si>
  <si>
    <t>安心院町</t>
  </si>
  <si>
    <t>資料：県統計課　</t>
  </si>
  <si>
    <t>　注：この市町村推計人口は県が独自に市町村からの報告に基づき推計したもので総務庁統計局から発表され</t>
  </si>
  <si>
    <t xml:space="preserve">      る推計人口（県総人口）とは必ずしも一致しない｡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</si>
</sst>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6"/>
      <name val="ＭＳ Ｐゴシック"/>
      <family val="3"/>
    </font>
    <font>
      <b/>
      <sz val="14"/>
      <name val="ＭＳ 明朝"/>
      <family val="1"/>
    </font>
    <font>
      <sz val="10"/>
      <name val="ＭＳ 明朝"/>
      <family val="1"/>
    </font>
    <font>
      <sz val="9"/>
      <name val="ＭＳ 明朝"/>
      <family val="1"/>
    </font>
    <font>
      <sz val="10"/>
      <color indexed="8"/>
      <name val="ＭＳ 明朝"/>
      <family val="1"/>
    </font>
    <font>
      <sz val="10"/>
      <name val="Arial"/>
      <family val="2"/>
    </font>
    <font>
      <sz val="10"/>
      <name val="ＭＳ ゴシック"/>
      <family val="3"/>
    </font>
    <font>
      <sz val="10"/>
      <color indexed="8"/>
      <name val="ＭＳ ゴシック"/>
      <family val="3"/>
    </font>
    <font>
      <sz val="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18" fillId="0" borderId="0">
      <alignment/>
      <protection/>
    </xf>
    <xf numFmtId="0" fontId="45" fillId="32" borderId="0" applyNumberFormat="0" applyBorder="0" applyAlignment="0" applyProtection="0"/>
  </cellStyleXfs>
  <cellXfs count="54">
    <xf numFmtId="0" fontId="0" fillId="0" borderId="0" xfId="0" applyAlignment="1">
      <alignment/>
    </xf>
    <xf numFmtId="0" fontId="18" fillId="0" borderId="0" xfId="60" applyFont="1" applyAlignment="1" applyProtection="1">
      <alignment horizontal="centerContinuous"/>
      <protection locked="0"/>
    </xf>
    <xf numFmtId="0" fontId="18" fillId="0" borderId="0" xfId="60" applyFont="1">
      <alignment/>
      <protection/>
    </xf>
    <xf numFmtId="0" fontId="21" fillId="0" borderId="10" xfId="60" applyFont="1" applyBorder="1" applyAlignment="1" applyProtection="1">
      <alignment horizontal="left"/>
      <protection locked="0"/>
    </xf>
    <xf numFmtId="0" fontId="21" fillId="0" borderId="10" xfId="60" applyFont="1" applyBorder="1" applyProtection="1">
      <alignment/>
      <protection locked="0"/>
    </xf>
    <xf numFmtId="0" fontId="21" fillId="0" borderId="10" xfId="60" applyFont="1" applyBorder="1" applyAlignment="1" applyProtection="1">
      <alignment horizontal="centerContinuous"/>
      <protection locked="0"/>
    </xf>
    <xf numFmtId="58" fontId="21" fillId="0" borderId="10" xfId="60" applyNumberFormat="1" applyFont="1" applyBorder="1" applyAlignment="1" applyProtection="1" quotePrefix="1">
      <alignment horizontal="right"/>
      <protection locked="0"/>
    </xf>
    <xf numFmtId="0" fontId="21" fillId="0" borderId="0" xfId="60" applyFont="1" applyBorder="1">
      <alignment/>
      <protection/>
    </xf>
    <xf numFmtId="0" fontId="21" fillId="0" borderId="0" xfId="60" applyFont="1">
      <alignment/>
      <protection/>
    </xf>
    <xf numFmtId="0" fontId="22" fillId="0" borderId="11" xfId="60" applyFont="1" applyBorder="1" applyAlignment="1" applyProtection="1">
      <alignment horizontal="center" vertical="center"/>
      <protection locked="0"/>
    </xf>
    <xf numFmtId="0" fontId="22" fillId="0" borderId="12" xfId="60" applyFont="1" applyBorder="1" applyAlignment="1" applyProtection="1">
      <alignment horizontal="centerContinuous" vertical="center"/>
      <protection locked="0"/>
    </xf>
    <xf numFmtId="0" fontId="22" fillId="0" borderId="13" xfId="60" applyFont="1" applyBorder="1" applyAlignment="1" applyProtection="1">
      <alignment horizontal="centerContinuous" vertical="center"/>
      <protection locked="0"/>
    </xf>
    <xf numFmtId="0" fontId="22" fillId="0" borderId="14" xfId="60" applyFont="1" applyBorder="1" applyAlignment="1" applyProtection="1">
      <alignment horizontal="center" vertical="center"/>
      <protection locked="0"/>
    </xf>
    <xf numFmtId="0" fontId="22" fillId="0" borderId="15" xfId="60" applyFont="1" applyBorder="1" applyAlignment="1" applyProtection="1">
      <alignment horizontal="center" vertical="center"/>
      <protection locked="0"/>
    </xf>
    <xf numFmtId="0" fontId="22" fillId="0" borderId="16" xfId="60" applyFont="1" applyBorder="1" applyAlignment="1" applyProtection="1">
      <alignment horizontal="center" vertical="center"/>
      <protection locked="0"/>
    </xf>
    <xf numFmtId="0" fontId="22" fillId="0" borderId="0" xfId="60" applyFont="1" applyBorder="1" applyAlignment="1">
      <alignment vertical="center"/>
      <protection/>
    </xf>
    <xf numFmtId="0" fontId="22" fillId="0" borderId="0" xfId="60" applyFont="1" applyAlignment="1">
      <alignment vertical="center"/>
      <protection/>
    </xf>
    <xf numFmtId="0" fontId="22" fillId="0" borderId="17" xfId="60" applyFont="1" applyBorder="1" applyAlignment="1" applyProtection="1">
      <alignment horizontal="center" vertical="center"/>
      <protection locked="0"/>
    </xf>
    <xf numFmtId="0" fontId="22" fillId="0" borderId="18" xfId="60" applyFont="1" applyBorder="1" applyAlignment="1" applyProtection="1">
      <alignment horizontal="center" vertical="center"/>
      <protection locked="0"/>
    </xf>
    <xf numFmtId="0" fontId="0" fillId="0" borderId="19" xfId="0" applyFont="1" applyBorder="1" applyAlignment="1" applyProtection="1">
      <alignment vertical="center"/>
      <protection locked="0"/>
    </xf>
    <xf numFmtId="0" fontId="22" fillId="0" borderId="20" xfId="60" applyFont="1" applyBorder="1" applyAlignment="1" applyProtection="1">
      <alignment horizontal="center" vertical="center"/>
      <protection locked="0"/>
    </xf>
    <xf numFmtId="0" fontId="0" fillId="0" borderId="18" xfId="0" applyFont="1" applyBorder="1" applyAlignment="1" applyProtection="1">
      <alignment vertical="center"/>
      <protection locked="0"/>
    </xf>
    <xf numFmtId="49" fontId="23" fillId="0" borderId="0" xfId="60" applyNumberFormat="1" applyFont="1" applyBorder="1" applyAlignment="1" applyProtection="1">
      <alignment horizontal="center"/>
      <protection locked="0"/>
    </xf>
    <xf numFmtId="176" fontId="21" fillId="0" borderId="21" xfId="48" applyNumberFormat="1" applyFont="1" applyBorder="1" applyAlignment="1" applyProtection="1">
      <alignment/>
      <protection locked="0"/>
    </xf>
    <xf numFmtId="176" fontId="21" fillId="0" borderId="22" xfId="48" applyNumberFormat="1" applyFont="1" applyBorder="1" applyAlignment="1" applyProtection="1">
      <alignment/>
      <protection locked="0"/>
    </xf>
    <xf numFmtId="176" fontId="21" fillId="0" borderId="0" xfId="48" applyNumberFormat="1" applyFont="1" applyBorder="1" applyAlignment="1" applyProtection="1">
      <alignment/>
      <protection locked="0"/>
    </xf>
    <xf numFmtId="177" fontId="25" fillId="0" borderId="23" xfId="0" applyNumberFormat="1" applyFont="1" applyBorder="1" applyAlignment="1" applyProtection="1">
      <alignment horizontal="distributed"/>
      <protection locked="0"/>
    </xf>
    <xf numFmtId="176" fontId="25" fillId="0" borderId="21" xfId="48" applyNumberFormat="1" applyFont="1" applyBorder="1" applyAlignment="1" applyProtection="1">
      <alignment/>
      <protection/>
    </xf>
    <xf numFmtId="176" fontId="25" fillId="0" borderId="22" xfId="48" applyNumberFormat="1" applyFont="1" applyBorder="1" applyAlignment="1" applyProtection="1">
      <alignment/>
      <protection/>
    </xf>
    <xf numFmtId="176" fontId="25" fillId="0" borderId="0" xfId="48" applyNumberFormat="1" applyFont="1" applyBorder="1" applyAlignment="1" applyProtection="1">
      <alignment/>
      <protection/>
    </xf>
    <xf numFmtId="176" fontId="21" fillId="0" borderId="24" xfId="48" applyNumberFormat="1" applyFont="1" applyBorder="1" applyAlignment="1" applyProtection="1">
      <alignment/>
      <protection locked="0"/>
    </xf>
    <xf numFmtId="177" fontId="21" fillId="0" borderId="23" xfId="0" applyNumberFormat="1" applyFont="1" applyBorder="1" applyAlignment="1" applyProtection="1">
      <alignment horizontal="distributed"/>
      <protection locked="0"/>
    </xf>
    <xf numFmtId="49" fontId="26" fillId="0" borderId="0" xfId="60" applyNumberFormat="1" applyFont="1" applyBorder="1" applyAlignment="1" applyProtection="1">
      <alignment horizontal="center"/>
      <protection locked="0"/>
    </xf>
    <xf numFmtId="176" fontId="25" fillId="0" borderId="24" xfId="48" applyNumberFormat="1" applyFont="1" applyBorder="1" applyAlignment="1" applyProtection="1">
      <alignment/>
      <protection/>
    </xf>
    <xf numFmtId="0" fontId="27" fillId="0" borderId="0" xfId="60" applyFont="1" applyAlignment="1">
      <alignment/>
      <protection/>
    </xf>
    <xf numFmtId="0" fontId="25" fillId="0" borderId="0" xfId="60" applyFont="1" applyBorder="1" applyAlignment="1" applyProtection="1">
      <alignment horizontal="distributed"/>
      <protection locked="0"/>
    </xf>
    <xf numFmtId="0" fontId="21" fillId="0" borderId="0" xfId="60" applyFont="1" applyBorder="1" applyAlignment="1" applyProtection="1">
      <alignment horizontal="distributed"/>
      <protection locked="0"/>
    </xf>
    <xf numFmtId="176" fontId="21" fillId="0" borderId="24" xfId="48" applyNumberFormat="1" applyFont="1" applyBorder="1" applyAlignment="1">
      <alignment/>
    </xf>
    <xf numFmtId="176" fontId="21" fillId="0" borderId="0" xfId="48" applyNumberFormat="1" applyFont="1" applyBorder="1" applyAlignment="1">
      <alignment/>
    </xf>
    <xf numFmtId="177" fontId="21" fillId="0" borderId="0" xfId="0" applyNumberFormat="1" applyFont="1" applyBorder="1" applyAlignment="1" applyProtection="1">
      <alignment horizontal="distributed"/>
      <protection locked="0"/>
    </xf>
    <xf numFmtId="176" fontId="21" fillId="0" borderId="24" xfId="48" applyNumberFormat="1" applyFont="1" applyBorder="1" applyAlignment="1" applyProtection="1">
      <alignment/>
      <protection/>
    </xf>
    <xf numFmtId="177" fontId="25" fillId="0" borderId="0" xfId="0" applyNumberFormat="1" applyFont="1" applyBorder="1" applyAlignment="1" applyProtection="1">
      <alignment horizontal="distributed"/>
      <protection locked="0"/>
    </xf>
    <xf numFmtId="176" fontId="21" fillId="0" borderId="0" xfId="48" applyNumberFormat="1" applyFont="1" applyBorder="1" applyAlignment="1" applyProtection="1">
      <alignment/>
      <protection/>
    </xf>
    <xf numFmtId="177" fontId="21" fillId="0" borderId="17" xfId="0" applyNumberFormat="1" applyFont="1" applyBorder="1" applyAlignment="1" applyProtection="1">
      <alignment horizontal="distributed"/>
      <protection locked="0"/>
    </xf>
    <xf numFmtId="176" fontId="21" fillId="0" borderId="18" xfId="48" applyNumberFormat="1" applyFont="1" applyBorder="1" applyAlignment="1" applyProtection="1">
      <alignment/>
      <protection locked="0"/>
    </xf>
    <xf numFmtId="176" fontId="21" fillId="0" borderId="17" xfId="48" applyNumberFormat="1" applyFont="1" applyBorder="1" applyAlignment="1" applyProtection="1">
      <alignment/>
      <protection locked="0"/>
    </xf>
    <xf numFmtId="177" fontId="21" fillId="0" borderId="25" xfId="0" applyNumberFormat="1" applyFont="1" applyBorder="1" applyAlignment="1" applyProtection="1">
      <alignment horizontal="distributed"/>
      <protection locked="0"/>
    </xf>
    <xf numFmtId="176" fontId="21" fillId="0" borderId="18" xfId="48" applyNumberFormat="1" applyFont="1" applyBorder="1" applyAlignment="1" applyProtection="1">
      <alignment/>
      <protection/>
    </xf>
    <xf numFmtId="176" fontId="21" fillId="0" borderId="17" xfId="48" applyNumberFormat="1" applyFont="1" applyBorder="1" applyAlignment="1" applyProtection="1">
      <alignment/>
      <protection/>
    </xf>
    <xf numFmtId="0" fontId="21" fillId="0" borderId="0" xfId="60" applyFont="1" applyAlignment="1" applyProtection="1">
      <alignment/>
      <protection locked="0"/>
    </xf>
    <xf numFmtId="0" fontId="21" fillId="0" borderId="0" xfId="60" applyFont="1" applyAlignment="1" applyProtection="1">
      <alignment horizontal="centerContinuous"/>
      <protection locked="0"/>
    </xf>
    <xf numFmtId="0" fontId="21" fillId="0" borderId="0" xfId="60" applyFont="1" applyProtection="1">
      <alignment/>
      <protection locked="0"/>
    </xf>
    <xf numFmtId="0" fontId="21" fillId="0" borderId="0" xfId="60" applyFont="1" applyAlignment="1" applyProtection="1">
      <alignment horizontal="left"/>
      <protection locked="0"/>
    </xf>
    <xf numFmtId="0" fontId="21" fillId="0" borderId="0" xfId="60" applyFont="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5;&#24180;&#12288;&#22823;&#20998;&#30476;&#32113;&#35336;&#24180;&#37969;\&#26157;&#21644;59&#24180;&#24230;02&#20154;&#21475;&#12362;&#12424;&#12403;&#19990;&#24111;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県人口の推移"/>
      <sheetName val="19.市町村別"/>
      <sheetName val="20.年齢・男女別"/>
      <sheetName val="21.市町村別"/>
      <sheetName val="22.市町村別年齢別"/>
      <sheetName val="23.市町村別産業別"/>
      <sheetName val="24.市町村別人口動態 "/>
      <sheetName val="25.転出入者数"/>
      <sheetName val="25-2.転出入者数 -58年度"/>
      <sheetName val="26.外国人登録者数"/>
      <sheetName val="27"/>
      <sheetName val="28"/>
      <sheetName val="29 "/>
      <sheetName val="30 "/>
      <sheetName val="31 "/>
      <sheetName val="32－１"/>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N88"/>
  <sheetViews>
    <sheetView showGridLines="0" tabSelected="1" zoomScaleSheetLayoutView="100" zoomScalePageLayoutView="0" workbookViewId="0" topLeftCell="A1">
      <selection activeCell="A1" sqref="A1"/>
    </sheetView>
  </sheetViews>
  <sheetFormatPr defaultColWidth="14.125" defaultRowHeight="12" customHeight="1"/>
  <cols>
    <col min="1" max="1" width="10.75390625" style="8" customWidth="1"/>
    <col min="2" max="2" width="11.375" style="8" customWidth="1"/>
    <col min="3" max="5" width="9.75390625" style="8" customWidth="1"/>
    <col min="6" max="6" width="10.75390625" style="8" customWidth="1"/>
    <col min="7" max="10" width="9.75390625" style="8" customWidth="1"/>
    <col min="11" max="16384" width="14.125" style="8" customWidth="1"/>
  </cols>
  <sheetData>
    <row r="1" spans="1:10" s="2" customFormat="1" ht="15.75" customHeight="1">
      <c r="A1" s="1" t="s">
        <v>0</v>
      </c>
      <c r="B1" s="1"/>
      <c r="C1" s="1"/>
      <c r="D1" s="1"/>
      <c r="E1" s="1"/>
      <c r="F1" s="1"/>
      <c r="G1" s="1"/>
      <c r="H1" s="1"/>
      <c r="I1" s="1"/>
      <c r="J1" s="1"/>
    </row>
    <row r="2" spans="1:11" ht="18.75" customHeight="1" thickBot="1">
      <c r="A2" s="3" t="s">
        <v>1</v>
      </c>
      <c r="B2" s="4"/>
      <c r="C2" s="4"/>
      <c r="D2" s="4"/>
      <c r="E2" s="4"/>
      <c r="F2" s="4"/>
      <c r="G2" s="4"/>
      <c r="H2" s="4"/>
      <c r="I2" s="5"/>
      <c r="J2" s="6" t="s">
        <v>2</v>
      </c>
      <c r="K2" s="7"/>
    </row>
    <row r="3" spans="1:11" s="16" customFormat="1" ht="18.75" customHeight="1" thickTop="1">
      <c r="A3" s="9" t="s">
        <v>3</v>
      </c>
      <c r="B3" s="10" t="s">
        <v>4</v>
      </c>
      <c r="C3" s="11"/>
      <c r="D3" s="11"/>
      <c r="E3" s="12" t="s">
        <v>5</v>
      </c>
      <c r="F3" s="13" t="s">
        <v>6</v>
      </c>
      <c r="G3" s="10" t="s">
        <v>4</v>
      </c>
      <c r="H3" s="11"/>
      <c r="I3" s="11"/>
      <c r="J3" s="14" t="s">
        <v>5</v>
      </c>
      <c r="K3" s="15"/>
    </row>
    <row r="4" spans="1:11" s="16" customFormat="1" ht="18.75" customHeight="1">
      <c r="A4" s="17" t="s">
        <v>6</v>
      </c>
      <c r="B4" s="18" t="s">
        <v>7</v>
      </c>
      <c r="C4" s="18" t="s">
        <v>8</v>
      </c>
      <c r="D4" s="18" t="s">
        <v>9</v>
      </c>
      <c r="E4" s="19"/>
      <c r="F4" s="20"/>
      <c r="G4" s="18" t="s">
        <v>7</v>
      </c>
      <c r="H4" s="18" t="s">
        <v>8</v>
      </c>
      <c r="I4" s="18" t="s">
        <v>9</v>
      </c>
      <c r="J4" s="21"/>
      <c r="K4" s="15"/>
    </row>
    <row r="5" spans="1:11" ht="19.5" customHeight="1">
      <c r="A5" s="22" t="s">
        <v>10</v>
      </c>
      <c r="B5" s="23">
        <v>1233597</v>
      </c>
      <c r="C5" s="24">
        <v>585358</v>
      </c>
      <c r="D5" s="24">
        <v>648239</v>
      </c>
      <c r="E5" s="25">
        <v>383418</v>
      </c>
      <c r="F5" s="26" t="s">
        <v>11</v>
      </c>
      <c r="G5" s="27">
        <f>SUM(G6:G13)</f>
        <v>41213</v>
      </c>
      <c r="H5" s="28">
        <f>SUM(H6:H13)</f>
        <v>19130</v>
      </c>
      <c r="I5" s="28">
        <f>SUM(I6:I13)</f>
        <v>22083</v>
      </c>
      <c r="J5" s="29">
        <f>SUM(J6:J13)</f>
        <v>12261</v>
      </c>
      <c r="K5" s="7"/>
    </row>
    <row r="6" spans="1:11" ht="19.5" customHeight="1">
      <c r="A6" s="22" t="s">
        <v>12</v>
      </c>
      <c r="B6" s="30">
        <v>1237143</v>
      </c>
      <c r="C6" s="25">
        <v>587114</v>
      </c>
      <c r="D6" s="25">
        <v>650029</v>
      </c>
      <c r="E6" s="25">
        <v>387513</v>
      </c>
      <c r="F6" s="31" t="s">
        <v>13</v>
      </c>
      <c r="G6" s="30">
        <v>3456</v>
      </c>
      <c r="H6" s="25">
        <v>1524</v>
      </c>
      <c r="I6" s="25">
        <v>1932</v>
      </c>
      <c r="J6" s="25">
        <v>1142</v>
      </c>
      <c r="K6" s="7"/>
    </row>
    <row r="7" spans="1:11" ht="19.5" customHeight="1">
      <c r="A7" s="22" t="s">
        <v>14</v>
      </c>
      <c r="B7" s="30">
        <v>1240501</v>
      </c>
      <c r="C7" s="25">
        <v>588673</v>
      </c>
      <c r="D7" s="25">
        <v>651828</v>
      </c>
      <c r="E7" s="25">
        <v>392142</v>
      </c>
      <c r="F7" s="31" t="s">
        <v>15</v>
      </c>
      <c r="G7" s="30">
        <v>7330</v>
      </c>
      <c r="H7" s="25">
        <v>3430</v>
      </c>
      <c r="I7" s="25">
        <v>3900</v>
      </c>
      <c r="J7" s="25">
        <v>1989</v>
      </c>
      <c r="K7" s="7"/>
    </row>
    <row r="8" spans="1:14" ht="19.5" customHeight="1">
      <c r="A8" s="32" t="s">
        <v>16</v>
      </c>
      <c r="B8" s="33">
        <f>SUM(B10:B11)</f>
        <v>1243844</v>
      </c>
      <c r="C8" s="29">
        <f>SUM(C10:C11)</f>
        <v>589907</v>
      </c>
      <c r="D8" s="29">
        <f>SUM(D10:D11)</f>
        <v>653937</v>
      </c>
      <c r="E8" s="29">
        <f>SUM(E10:E11)</f>
        <v>396903</v>
      </c>
      <c r="F8" s="31" t="s">
        <v>17</v>
      </c>
      <c r="G8" s="30">
        <v>2608</v>
      </c>
      <c r="H8" s="25">
        <v>1237</v>
      </c>
      <c r="I8" s="25">
        <v>1371</v>
      </c>
      <c r="J8" s="25">
        <v>746</v>
      </c>
      <c r="K8" s="7"/>
      <c r="N8" s="34"/>
    </row>
    <row r="9" spans="1:11" ht="19.5" customHeight="1">
      <c r="A9" s="32"/>
      <c r="B9" s="33"/>
      <c r="C9" s="29"/>
      <c r="D9" s="29"/>
      <c r="E9" s="29"/>
      <c r="F9" s="31" t="s">
        <v>18</v>
      </c>
      <c r="G9" s="30">
        <v>4803</v>
      </c>
      <c r="H9" s="25">
        <v>2236</v>
      </c>
      <c r="I9" s="25">
        <v>2567</v>
      </c>
      <c r="J9" s="25">
        <v>1487</v>
      </c>
      <c r="K9" s="7"/>
    </row>
    <row r="10" spans="1:11" ht="19.5" customHeight="1">
      <c r="A10" s="35" t="s">
        <v>19</v>
      </c>
      <c r="B10" s="33">
        <f>SUM(B13:B23)</f>
        <v>891184</v>
      </c>
      <c r="C10" s="29">
        <f>SUM(C13:C23)</f>
        <v>422710</v>
      </c>
      <c r="D10" s="29">
        <f>SUM(D13:D23)</f>
        <v>468474</v>
      </c>
      <c r="E10" s="29">
        <f>SUM(E13:E23)</f>
        <v>293393</v>
      </c>
      <c r="F10" s="31" t="s">
        <v>20</v>
      </c>
      <c r="G10" s="30">
        <v>3550</v>
      </c>
      <c r="H10" s="25">
        <v>1674</v>
      </c>
      <c r="I10" s="25">
        <v>1876</v>
      </c>
      <c r="J10" s="25">
        <v>983</v>
      </c>
      <c r="K10" s="7"/>
    </row>
    <row r="11" spans="1:11" ht="19.5" customHeight="1">
      <c r="A11" s="35" t="s">
        <v>21</v>
      </c>
      <c r="B11" s="33">
        <v>352660</v>
      </c>
      <c r="C11" s="29">
        <v>167197</v>
      </c>
      <c r="D11" s="29">
        <v>185463</v>
      </c>
      <c r="E11" s="29">
        <v>103510</v>
      </c>
      <c r="F11" s="31" t="s">
        <v>22</v>
      </c>
      <c r="G11" s="30">
        <v>5414</v>
      </c>
      <c r="H11" s="25">
        <v>2541</v>
      </c>
      <c r="I11" s="25">
        <v>2873</v>
      </c>
      <c r="J11" s="25">
        <v>1671</v>
      </c>
      <c r="K11" s="7"/>
    </row>
    <row r="12" spans="1:11" ht="19.5" customHeight="1">
      <c r="A12" s="36"/>
      <c r="B12" s="37"/>
      <c r="C12" s="38"/>
      <c r="D12" s="38"/>
      <c r="E12" s="38"/>
      <c r="F12" s="31" t="s">
        <v>23</v>
      </c>
      <c r="G12" s="30">
        <v>3031</v>
      </c>
      <c r="H12" s="25">
        <v>1348</v>
      </c>
      <c r="I12" s="25">
        <v>1683</v>
      </c>
      <c r="J12" s="25">
        <v>916</v>
      </c>
      <c r="K12" s="7"/>
    </row>
    <row r="13" spans="1:11" ht="19.5" customHeight="1">
      <c r="A13" s="39" t="s">
        <v>24</v>
      </c>
      <c r="B13" s="40">
        <v>384708</v>
      </c>
      <c r="C13" s="25">
        <v>187358</v>
      </c>
      <c r="D13" s="25">
        <v>197350</v>
      </c>
      <c r="E13" s="25">
        <v>128425</v>
      </c>
      <c r="F13" s="31" t="s">
        <v>25</v>
      </c>
      <c r="G13" s="30">
        <v>11021</v>
      </c>
      <c r="H13" s="25">
        <v>5140</v>
      </c>
      <c r="I13" s="25">
        <v>5881</v>
      </c>
      <c r="J13" s="25">
        <v>3327</v>
      </c>
      <c r="K13" s="7"/>
    </row>
    <row r="14" spans="1:11" ht="19.5" customHeight="1">
      <c r="A14" s="39" t="s">
        <v>26</v>
      </c>
      <c r="B14" s="40">
        <v>134971</v>
      </c>
      <c r="C14" s="25">
        <v>60802</v>
      </c>
      <c r="D14" s="25">
        <v>74169</v>
      </c>
      <c r="E14" s="25">
        <v>49387</v>
      </c>
      <c r="F14" s="26" t="s">
        <v>27</v>
      </c>
      <c r="G14" s="33">
        <f>SUM(G15:G22)</f>
        <v>61532</v>
      </c>
      <c r="H14" s="29">
        <f>SUM(H15:H22)</f>
        <v>29342</v>
      </c>
      <c r="I14" s="29">
        <f>SUM(I15:I22)</f>
        <v>32190</v>
      </c>
      <c r="J14" s="29">
        <f>SUM(J15:J22)</f>
        <v>18104</v>
      </c>
      <c r="K14" s="7"/>
    </row>
    <row r="15" spans="1:11" ht="19.5" customHeight="1">
      <c r="A15" s="39" t="s">
        <v>28</v>
      </c>
      <c r="B15" s="40">
        <v>65974</v>
      </c>
      <c r="C15" s="25">
        <v>30691</v>
      </c>
      <c r="D15" s="25">
        <v>35283</v>
      </c>
      <c r="E15" s="25">
        <v>21703</v>
      </c>
      <c r="F15" s="31" t="s">
        <v>29</v>
      </c>
      <c r="G15" s="30">
        <v>11343</v>
      </c>
      <c r="H15" s="25">
        <v>5512</v>
      </c>
      <c r="I15" s="25">
        <v>5831</v>
      </c>
      <c r="J15" s="25">
        <v>3040</v>
      </c>
      <c r="K15" s="7"/>
    </row>
    <row r="16" spans="1:11" ht="19.5" customHeight="1">
      <c r="A16" s="39" t="s">
        <v>30</v>
      </c>
      <c r="B16" s="40">
        <v>65868</v>
      </c>
      <c r="C16" s="25">
        <v>31111</v>
      </c>
      <c r="D16" s="25">
        <v>34757</v>
      </c>
      <c r="E16" s="25">
        <v>19034</v>
      </c>
      <c r="F16" s="31" t="s">
        <v>31</v>
      </c>
      <c r="G16" s="30">
        <v>18751</v>
      </c>
      <c r="H16" s="25">
        <v>8912</v>
      </c>
      <c r="I16" s="25">
        <v>9839</v>
      </c>
      <c r="J16" s="25">
        <v>5706</v>
      </c>
      <c r="K16" s="7"/>
    </row>
    <row r="17" spans="1:11" ht="19.5" customHeight="1">
      <c r="A17" s="39" t="s">
        <v>32</v>
      </c>
      <c r="B17" s="40">
        <v>54727</v>
      </c>
      <c r="C17" s="25">
        <v>25490</v>
      </c>
      <c r="D17" s="25">
        <v>29237</v>
      </c>
      <c r="E17" s="25">
        <v>17475</v>
      </c>
      <c r="F17" s="31" t="s">
        <v>33</v>
      </c>
      <c r="G17" s="30">
        <v>3069</v>
      </c>
      <c r="H17" s="25">
        <v>1433</v>
      </c>
      <c r="I17" s="25">
        <v>1636</v>
      </c>
      <c r="J17" s="25">
        <v>997</v>
      </c>
      <c r="K17" s="7"/>
    </row>
    <row r="18" spans="1:11" ht="19.5" customHeight="1">
      <c r="A18" s="39" t="s">
        <v>34</v>
      </c>
      <c r="B18" s="40">
        <v>39643</v>
      </c>
      <c r="C18" s="25">
        <v>18783</v>
      </c>
      <c r="D18" s="25">
        <v>20860</v>
      </c>
      <c r="E18" s="25">
        <v>11915</v>
      </c>
      <c r="F18" s="31" t="s">
        <v>35</v>
      </c>
      <c r="G18" s="30">
        <v>8419</v>
      </c>
      <c r="H18" s="25">
        <v>4021</v>
      </c>
      <c r="I18" s="25">
        <v>4398</v>
      </c>
      <c r="J18" s="25">
        <v>2508</v>
      </c>
      <c r="K18" s="7"/>
    </row>
    <row r="19" spans="1:11" ht="19.5" customHeight="1">
      <c r="A19" s="39" t="s">
        <v>36</v>
      </c>
      <c r="B19" s="40">
        <v>29195</v>
      </c>
      <c r="C19" s="25">
        <v>14020</v>
      </c>
      <c r="D19" s="25">
        <v>15175</v>
      </c>
      <c r="E19" s="25">
        <v>9108</v>
      </c>
      <c r="F19" s="31" t="s">
        <v>37</v>
      </c>
      <c r="G19" s="30">
        <v>4426</v>
      </c>
      <c r="H19" s="25">
        <v>2080</v>
      </c>
      <c r="I19" s="25">
        <v>2346</v>
      </c>
      <c r="J19" s="25">
        <v>1350</v>
      </c>
      <c r="K19" s="7"/>
    </row>
    <row r="20" spans="1:11" ht="19.5" customHeight="1">
      <c r="A20" s="39" t="s">
        <v>38</v>
      </c>
      <c r="B20" s="40">
        <v>21876</v>
      </c>
      <c r="C20" s="25">
        <v>10218</v>
      </c>
      <c r="D20" s="25">
        <v>11658</v>
      </c>
      <c r="E20" s="25">
        <v>7022</v>
      </c>
      <c r="F20" s="31" t="s">
        <v>39</v>
      </c>
      <c r="G20" s="30">
        <v>7134</v>
      </c>
      <c r="H20" s="25">
        <v>3391</v>
      </c>
      <c r="I20" s="25">
        <v>3743</v>
      </c>
      <c r="J20" s="25">
        <v>2160</v>
      </c>
      <c r="K20" s="7"/>
    </row>
    <row r="21" spans="1:11" ht="19.5" customHeight="1">
      <c r="A21" s="39" t="s">
        <v>40</v>
      </c>
      <c r="B21" s="40">
        <v>20353</v>
      </c>
      <c r="C21" s="25">
        <v>9546</v>
      </c>
      <c r="D21" s="25">
        <v>10807</v>
      </c>
      <c r="E21" s="25">
        <v>6584</v>
      </c>
      <c r="F21" s="31" t="s">
        <v>41</v>
      </c>
      <c r="G21" s="30">
        <v>2899</v>
      </c>
      <c r="H21" s="25">
        <v>1374</v>
      </c>
      <c r="I21" s="25">
        <v>1525</v>
      </c>
      <c r="J21" s="25">
        <v>772</v>
      </c>
      <c r="K21" s="7"/>
    </row>
    <row r="22" spans="1:11" ht="19.5" customHeight="1">
      <c r="A22" s="39" t="s">
        <v>42</v>
      </c>
      <c r="B22" s="40">
        <v>22022</v>
      </c>
      <c r="C22" s="25">
        <v>10521</v>
      </c>
      <c r="D22" s="25">
        <v>11501</v>
      </c>
      <c r="E22" s="25">
        <v>6448</v>
      </c>
      <c r="F22" s="31" t="s">
        <v>43</v>
      </c>
      <c r="G22" s="30">
        <v>5491</v>
      </c>
      <c r="H22" s="25">
        <v>2619</v>
      </c>
      <c r="I22" s="25">
        <v>2872</v>
      </c>
      <c r="J22" s="25">
        <v>1571</v>
      </c>
      <c r="K22" s="7"/>
    </row>
    <row r="23" spans="1:11" ht="19.5" customHeight="1">
      <c r="A23" s="39" t="s">
        <v>44</v>
      </c>
      <c r="B23" s="40">
        <v>51847</v>
      </c>
      <c r="C23" s="25">
        <v>24170</v>
      </c>
      <c r="D23" s="25">
        <v>27677</v>
      </c>
      <c r="E23" s="25">
        <v>16292</v>
      </c>
      <c r="F23" s="26" t="s">
        <v>45</v>
      </c>
      <c r="G23" s="33">
        <f>SUM(G24:G26)</f>
        <v>12691</v>
      </c>
      <c r="H23" s="29">
        <f>SUM(H24:H26)</f>
        <v>6118</v>
      </c>
      <c r="I23" s="29">
        <f>SUM(I24:I26)</f>
        <v>6573</v>
      </c>
      <c r="J23" s="29">
        <f>SUM(J24:J26)</f>
        <v>3670</v>
      </c>
      <c r="K23" s="7"/>
    </row>
    <row r="24" spans="1:11" ht="19.5" customHeight="1">
      <c r="A24" s="41" t="s">
        <v>46</v>
      </c>
      <c r="B24" s="33">
        <f>SUM(B25:B27)</f>
        <v>11700</v>
      </c>
      <c r="C24" s="29">
        <f>SUM(C25:C27)</f>
        <v>5441</v>
      </c>
      <c r="D24" s="29">
        <f>SUM(D25:D27)</f>
        <v>6259</v>
      </c>
      <c r="E24" s="29">
        <f>SUM(E25:E27)</f>
        <v>3907</v>
      </c>
      <c r="F24" s="31" t="s">
        <v>47</v>
      </c>
      <c r="G24" s="30">
        <v>4236</v>
      </c>
      <c r="H24" s="25">
        <v>2027</v>
      </c>
      <c r="I24" s="25">
        <v>2209</v>
      </c>
      <c r="J24" s="25">
        <v>1158</v>
      </c>
      <c r="K24" s="7"/>
    </row>
    <row r="25" spans="1:11" ht="19.5" customHeight="1">
      <c r="A25" s="39" t="s">
        <v>48</v>
      </c>
      <c r="B25" s="40">
        <v>2283</v>
      </c>
      <c r="C25" s="25">
        <v>1053</v>
      </c>
      <c r="D25" s="25">
        <v>1230</v>
      </c>
      <c r="E25" s="25">
        <v>823</v>
      </c>
      <c r="F25" s="31" t="s">
        <v>49</v>
      </c>
      <c r="G25" s="30">
        <v>5373</v>
      </c>
      <c r="H25" s="25">
        <v>2616</v>
      </c>
      <c r="I25" s="25">
        <v>2757</v>
      </c>
      <c r="J25" s="25">
        <v>1555</v>
      </c>
      <c r="K25" s="7"/>
    </row>
    <row r="26" spans="1:11" ht="19.5" customHeight="1">
      <c r="A26" s="39" t="s">
        <v>50</v>
      </c>
      <c r="B26" s="40">
        <v>4712</v>
      </c>
      <c r="C26" s="25">
        <v>2172</v>
      </c>
      <c r="D26" s="25">
        <v>2540</v>
      </c>
      <c r="E26" s="25">
        <v>1561</v>
      </c>
      <c r="F26" s="31" t="s">
        <v>51</v>
      </c>
      <c r="G26" s="30">
        <v>3082</v>
      </c>
      <c r="H26" s="25">
        <v>1475</v>
      </c>
      <c r="I26" s="25">
        <v>1607</v>
      </c>
      <c r="J26" s="25">
        <v>957</v>
      </c>
      <c r="K26" s="7"/>
    </row>
    <row r="27" spans="1:11" ht="19.5" customHeight="1">
      <c r="A27" s="39" t="s">
        <v>52</v>
      </c>
      <c r="B27" s="40">
        <v>4705</v>
      </c>
      <c r="C27" s="25">
        <v>2216</v>
      </c>
      <c r="D27" s="25">
        <v>2489</v>
      </c>
      <c r="E27" s="25">
        <v>1523</v>
      </c>
      <c r="F27" s="26" t="s">
        <v>53</v>
      </c>
      <c r="G27" s="33">
        <f>SUM(G28:G29)</f>
        <v>35940</v>
      </c>
      <c r="H27" s="29">
        <f>SUM(H28:H29)</f>
        <v>17340</v>
      </c>
      <c r="I27" s="29">
        <f>SUM(I28:I29)</f>
        <v>18600</v>
      </c>
      <c r="J27" s="29">
        <f>SUM(J28:J29)</f>
        <v>10226</v>
      </c>
      <c r="K27" s="7"/>
    </row>
    <row r="28" spans="1:11" ht="19.5" customHeight="1">
      <c r="A28" s="41" t="s">
        <v>54</v>
      </c>
      <c r="B28" s="33">
        <f>SUM(B29:B33)</f>
        <v>42684</v>
      </c>
      <c r="C28" s="29">
        <f>SUM(C29:C33)</f>
        <v>20021</v>
      </c>
      <c r="D28" s="29">
        <f>SUM(D29:D33)</f>
        <v>22663</v>
      </c>
      <c r="E28" s="29">
        <f>SUM(E29:E33)</f>
        <v>13126</v>
      </c>
      <c r="F28" s="31" t="s">
        <v>55</v>
      </c>
      <c r="G28" s="40">
        <v>13738</v>
      </c>
      <c r="H28" s="25">
        <v>6562</v>
      </c>
      <c r="I28" s="25">
        <v>7176</v>
      </c>
      <c r="J28" s="25">
        <v>3772</v>
      </c>
      <c r="K28" s="7"/>
    </row>
    <row r="29" spans="1:11" ht="19.5" customHeight="1">
      <c r="A29" s="39" t="s">
        <v>56</v>
      </c>
      <c r="B29" s="40">
        <v>7216</v>
      </c>
      <c r="C29" s="25">
        <v>3324</v>
      </c>
      <c r="D29" s="25">
        <v>3892</v>
      </c>
      <c r="E29" s="25">
        <v>2280</v>
      </c>
      <c r="F29" s="31" t="s">
        <v>57</v>
      </c>
      <c r="G29" s="40">
        <v>22202</v>
      </c>
      <c r="H29" s="25">
        <v>10778</v>
      </c>
      <c r="I29" s="25">
        <v>11424</v>
      </c>
      <c r="J29" s="25">
        <v>6454</v>
      </c>
      <c r="K29" s="7"/>
    </row>
    <row r="30" spans="1:11" ht="19.5" customHeight="1">
      <c r="A30" s="39" t="s">
        <v>58</v>
      </c>
      <c r="B30" s="40">
        <v>3249</v>
      </c>
      <c r="C30" s="25">
        <v>1568</v>
      </c>
      <c r="D30" s="25">
        <v>1681</v>
      </c>
      <c r="E30" s="25">
        <v>952</v>
      </c>
      <c r="F30" s="26" t="s">
        <v>59</v>
      </c>
      <c r="G30" s="33">
        <f>SUM(G31:G35)</f>
        <v>17811</v>
      </c>
      <c r="H30" s="29">
        <f>SUM(H31:H35)</f>
        <v>8452</v>
      </c>
      <c r="I30" s="29">
        <f>SUM(I31:I35)</f>
        <v>9359</v>
      </c>
      <c r="J30" s="29">
        <f>SUM(J31:J35)</f>
        <v>4587</v>
      </c>
      <c r="K30" s="7"/>
    </row>
    <row r="31" spans="1:11" ht="19.5" customHeight="1">
      <c r="A31" s="39" t="s">
        <v>60</v>
      </c>
      <c r="B31" s="40">
        <v>16329</v>
      </c>
      <c r="C31" s="25">
        <v>7607</v>
      </c>
      <c r="D31" s="25">
        <v>8722</v>
      </c>
      <c r="E31" s="25">
        <v>5188</v>
      </c>
      <c r="F31" s="31" t="s">
        <v>61</v>
      </c>
      <c r="G31" s="30">
        <v>1901</v>
      </c>
      <c r="H31" s="25">
        <v>942</v>
      </c>
      <c r="I31" s="25">
        <v>959</v>
      </c>
      <c r="J31" s="25">
        <v>449</v>
      </c>
      <c r="K31" s="7"/>
    </row>
    <row r="32" spans="1:11" ht="19.5" customHeight="1">
      <c r="A32" s="39" t="s">
        <v>62</v>
      </c>
      <c r="B32" s="40">
        <v>5743</v>
      </c>
      <c r="C32" s="25">
        <v>2705</v>
      </c>
      <c r="D32" s="25">
        <v>3038</v>
      </c>
      <c r="E32" s="25">
        <v>1682</v>
      </c>
      <c r="F32" s="31" t="s">
        <v>63</v>
      </c>
      <c r="G32" s="30">
        <v>1594</v>
      </c>
      <c r="H32" s="25">
        <v>760</v>
      </c>
      <c r="I32" s="25">
        <v>834</v>
      </c>
      <c r="J32" s="25">
        <v>544</v>
      </c>
      <c r="K32" s="7"/>
    </row>
    <row r="33" spans="1:11" ht="19.5" customHeight="1">
      <c r="A33" s="39" t="s">
        <v>64</v>
      </c>
      <c r="B33" s="40">
        <v>10147</v>
      </c>
      <c r="C33" s="25">
        <v>4817</v>
      </c>
      <c r="D33" s="25">
        <v>5330</v>
      </c>
      <c r="E33" s="25">
        <v>3024</v>
      </c>
      <c r="F33" s="31" t="s">
        <v>65</v>
      </c>
      <c r="G33" s="30">
        <v>1468</v>
      </c>
      <c r="H33" s="25">
        <v>695</v>
      </c>
      <c r="I33" s="25">
        <v>773</v>
      </c>
      <c r="J33" s="25">
        <v>451</v>
      </c>
      <c r="K33" s="7"/>
    </row>
    <row r="34" spans="1:11" ht="19.5" customHeight="1">
      <c r="A34" s="41" t="s">
        <v>66</v>
      </c>
      <c r="B34" s="33">
        <f>SUM(B35:B36)</f>
        <v>32582</v>
      </c>
      <c r="C34" s="29">
        <f>SUM(C35:C36)</f>
        <v>15483</v>
      </c>
      <c r="D34" s="29">
        <f>SUM(D35:D36)</f>
        <v>17099</v>
      </c>
      <c r="E34" s="29">
        <f>SUM(E35:E36)</f>
        <v>9390</v>
      </c>
      <c r="F34" s="31" t="s">
        <v>67</v>
      </c>
      <c r="G34" s="30">
        <v>4711</v>
      </c>
      <c r="H34" s="25">
        <v>2251</v>
      </c>
      <c r="I34" s="25">
        <v>2460</v>
      </c>
      <c r="J34" s="25">
        <v>1058</v>
      </c>
      <c r="K34" s="7"/>
    </row>
    <row r="35" spans="1:11" ht="19.5" customHeight="1">
      <c r="A35" s="39" t="s">
        <v>68</v>
      </c>
      <c r="B35" s="40">
        <v>22237</v>
      </c>
      <c r="C35" s="25">
        <v>10535</v>
      </c>
      <c r="D35" s="25">
        <v>11702</v>
      </c>
      <c r="E35" s="25">
        <v>6447</v>
      </c>
      <c r="F35" s="31" t="s">
        <v>69</v>
      </c>
      <c r="G35" s="30">
        <v>8137</v>
      </c>
      <c r="H35" s="25">
        <v>3804</v>
      </c>
      <c r="I35" s="25">
        <v>4333</v>
      </c>
      <c r="J35" s="25">
        <v>2085</v>
      </c>
      <c r="K35" s="7"/>
    </row>
    <row r="36" spans="1:11" ht="19.5" customHeight="1">
      <c r="A36" s="39" t="s">
        <v>70</v>
      </c>
      <c r="B36" s="40">
        <v>10345</v>
      </c>
      <c r="C36" s="25">
        <v>4948</v>
      </c>
      <c r="D36" s="25">
        <v>5397</v>
      </c>
      <c r="E36" s="25">
        <v>2943</v>
      </c>
      <c r="F36" s="26" t="s">
        <v>71</v>
      </c>
      <c r="G36" s="33">
        <f>SUM(G37:G40)</f>
        <v>21434</v>
      </c>
      <c r="H36" s="29">
        <f>SUM(H37:H40)</f>
        <v>10119</v>
      </c>
      <c r="I36" s="29">
        <f>SUM(I37:I40)</f>
        <v>11315</v>
      </c>
      <c r="J36" s="29">
        <f>SUM(J37:J40)</f>
        <v>6216</v>
      </c>
      <c r="K36" s="7"/>
    </row>
    <row r="37" spans="1:11" ht="19.5" customHeight="1">
      <c r="A37" s="41" t="s">
        <v>72</v>
      </c>
      <c r="B37" s="33">
        <f>SUM(B38:B41)</f>
        <v>41666</v>
      </c>
      <c r="C37" s="29">
        <f>SUM(C38:C41)</f>
        <v>19977</v>
      </c>
      <c r="D37" s="29">
        <f>SUM(D38:D41)</f>
        <v>21689</v>
      </c>
      <c r="E37" s="29">
        <f>SUM(E38:E41)</f>
        <v>12013</v>
      </c>
      <c r="F37" s="31" t="s">
        <v>73</v>
      </c>
      <c r="G37" s="30">
        <v>5445</v>
      </c>
      <c r="H37" s="25">
        <v>2543</v>
      </c>
      <c r="I37" s="25">
        <v>2902</v>
      </c>
      <c r="J37" s="25">
        <v>1634</v>
      </c>
      <c r="K37" s="7"/>
    </row>
    <row r="38" spans="1:11" ht="19.5" customHeight="1">
      <c r="A38" s="39" t="s">
        <v>74</v>
      </c>
      <c r="B38" s="40">
        <v>6104</v>
      </c>
      <c r="C38" s="42">
        <v>2894</v>
      </c>
      <c r="D38" s="42">
        <v>3210</v>
      </c>
      <c r="E38" s="42">
        <v>1664</v>
      </c>
      <c r="F38" s="31" t="s">
        <v>75</v>
      </c>
      <c r="G38" s="30">
        <v>4886</v>
      </c>
      <c r="H38" s="25">
        <v>2339</v>
      </c>
      <c r="I38" s="25">
        <v>2547</v>
      </c>
      <c r="J38" s="25">
        <v>1393</v>
      </c>
      <c r="K38" s="7"/>
    </row>
    <row r="39" spans="1:11" ht="19.5" customHeight="1">
      <c r="A39" s="39" t="s">
        <v>76</v>
      </c>
      <c r="B39" s="40">
        <v>12915</v>
      </c>
      <c r="C39" s="42">
        <v>6185</v>
      </c>
      <c r="D39" s="42">
        <v>6730</v>
      </c>
      <c r="E39" s="42">
        <v>3844</v>
      </c>
      <c r="F39" s="31" t="s">
        <v>77</v>
      </c>
      <c r="G39" s="30">
        <v>6674</v>
      </c>
      <c r="H39" s="25">
        <v>3161</v>
      </c>
      <c r="I39" s="25">
        <v>3513</v>
      </c>
      <c r="J39" s="25">
        <v>1916</v>
      </c>
      <c r="K39" s="7"/>
    </row>
    <row r="40" spans="1:11" ht="19.5" customHeight="1">
      <c r="A40" s="39" t="s">
        <v>78</v>
      </c>
      <c r="B40" s="40">
        <v>10897</v>
      </c>
      <c r="C40" s="42">
        <v>5182</v>
      </c>
      <c r="D40" s="42">
        <v>5715</v>
      </c>
      <c r="E40" s="42">
        <v>2937</v>
      </c>
      <c r="F40" s="31" t="s">
        <v>79</v>
      </c>
      <c r="G40" s="30">
        <v>4429</v>
      </c>
      <c r="H40" s="25">
        <v>2076</v>
      </c>
      <c r="I40" s="25">
        <v>2353</v>
      </c>
      <c r="J40" s="25">
        <v>1273</v>
      </c>
      <c r="K40" s="7"/>
    </row>
    <row r="41" spans="1:11" ht="19.5" customHeight="1">
      <c r="A41" s="39" t="s">
        <v>80</v>
      </c>
      <c r="B41" s="40">
        <v>11750</v>
      </c>
      <c r="C41" s="42">
        <v>5716</v>
      </c>
      <c r="D41" s="42">
        <v>6034</v>
      </c>
      <c r="E41" s="42">
        <v>3568</v>
      </c>
      <c r="F41" s="26" t="s">
        <v>81</v>
      </c>
      <c r="G41" s="33">
        <f>SUM(G42:G43)</f>
        <v>15748</v>
      </c>
      <c r="H41" s="29">
        <f>SUM(H42:H43)</f>
        <v>7435</v>
      </c>
      <c r="I41" s="29">
        <f>SUM(I42:I43)</f>
        <v>8313</v>
      </c>
      <c r="J41" s="29">
        <f>SUM(J42:J43)</f>
        <v>4715</v>
      </c>
      <c r="K41" s="7"/>
    </row>
    <row r="42" spans="1:11" ht="19.5" customHeight="1">
      <c r="A42" s="41" t="s">
        <v>82</v>
      </c>
      <c r="B42" s="33">
        <f>SUM(B43)</f>
        <v>17659</v>
      </c>
      <c r="C42" s="29">
        <f>SUM(C43)</f>
        <v>8339</v>
      </c>
      <c r="D42" s="29">
        <f>SUM(D43)</f>
        <v>9320</v>
      </c>
      <c r="E42" s="29">
        <f>SUM(E43)</f>
        <v>5295</v>
      </c>
      <c r="F42" s="31" t="s">
        <v>83</v>
      </c>
      <c r="G42" s="40">
        <v>6185</v>
      </c>
      <c r="H42" s="42">
        <v>2882</v>
      </c>
      <c r="I42" s="42">
        <v>3303</v>
      </c>
      <c r="J42" s="42">
        <v>1878</v>
      </c>
      <c r="K42" s="7"/>
    </row>
    <row r="43" spans="1:11" ht="19.5" customHeight="1">
      <c r="A43" s="43" t="s">
        <v>84</v>
      </c>
      <c r="B43" s="44">
        <v>17659</v>
      </c>
      <c r="C43" s="45">
        <v>8339</v>
      </c>
      <c r="D43" s="45">
        <v>9320</v>
      </c>
      <c r="E43" s="45">
        <v>5295</v>
      </c>
      <c r="F43" s="46" t="s">
        <v>85</v>
      </c>
      <c r="G43" s="47">
        <v>9563</v>
      </c>
      <c r="H43" s="48">
        <v>4553</v>
      </c>
      <c r="I43" s="48">
        <v>5010</v>
      </c>
      <c r="J43" s="48">
        <v>2837</v>
      </c>
      <c r="K43" s="7"/>
    </row>
    <row r="44" spans="1:10" ht="12" customHeight="1">
      <c r="A44" s="49" t="s">
        <v>86</v>
      </c>
      <c r="B44" s="49"/>
      <c r="C44" s="49"/>
      <c r="D44" s="49"/>
      <c r="E44" s="50"/>
      <c r="F44" s="51"/>
      <c r="G44" s="51"/>
      <c r="H44" s="51"/>
      <c r="I44" s="51"/>
      <c r="J44" s="51"/>
    </row>
    <row r="45" spans="1:10" ht="12" customHeight="1">
      <c r="A45" s="52" t="s">
        <v>87</v>
      </c>
      <c r="B45" s="51"/>
      <c r="C45" s="51"/>
      <c r="D45" s="51"/>
      <c r="E45" s="51"/>
      <c r="F45" s="51"/>
      <c r="G45" s="51"/>
      <c r="H45" s="51"/>
      <c r="I45" s="51"/>
      <c r="J45" s="51"/>
    </row>
    <row r="46" ht="12" customHeight="1">
      <c r="A46" s="8" t="s">
        <v>88</v>
      </c>
    </row>
    <row r="56" ht="12" customHeight="1">
      <c r="C56" s="53"/>
    </row>
    <row r="66" ht="12" customHeight="1">
      <c r="C66" s="53"/>
    </row>
    <row r="71" ht="12" customHeight="1">
      <c r="C71" s="53"/>
    </row>
    <row r="75" ht="12" customHeight="1">
      <c r="C75" s="53"/>
    </row>
    <row r="82" ht="12" customHeight="1">
      <c r="C82" s="53"/>
    </row>
    <row r="88" ht="12" customHeight="1">
      <c r="C88" s="53"/>
    </row>
  </sheetData>
  <sheetProtection/>
  <mergeCells count="3">
    <mergeCell ref="E3:E4"/>
    <mergeCell ref="F3:F4"/>
    <mergeCell ref="J3:J4"/>
  </mergeCells>
  <printOptions horizontalCentered="1"/>
  <pageMargins left="0.3937007874015748" right="0.3937007874015748" top="0.3937007874015748" bottom="0.3937007874015748" header="0.5118110236220472" footer="0"/>
  <pageSetup fitToHeight="1" fitToWidth="1"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2009-04-20T00:56:12Z</dcterms:created>
  <dcterms:modified xsi:type="dcterms:W3CDTF">2009-04-20T00:56:18Z</dcterms:modified>
  <cp:category/>
  <cp:version/>
  <cp:contentType/>
  <cp:contentStatus/>
</cp:coreProperties>
</file>