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1" sheetId="1" r:id="rId1"/>
  </sheets>
  <externalReferences>
    <externalReference r:id="rId4"/>
  </externalReferences>
  <definedNames>
    <definedName name="_5６農家人口" localSheetId="0">'41'!$A$1:$H$85</definedName>
    <definedName name="_59．経営耕地面積">'41'!$A$1:$J$85</definedName>
    <definedName name="_Regression_Int" localSheetId="0" hidden="1">1</definedName>
    <definedName name="_xlnm.Print_Area" localSheetId="0">'41'!$A$1:$J$85</definedName>
    <definedName name="Print_Area_MI" localSheetId="0">'41'!$A$1:$K$47</definedName>
  </definedNames>
  <calcPr fullCalcOnLoad="1"/>
</workbook>
</file>

<file path=xl/sharedStrings.xml><?xml version="1.0" encoding="utf-8"?>
<sst xmlns="http://schemas.openxmlformats.org/spreadsheetml/2006/main" count="92" uniqueCount="91">
  <si>
    <r>
      <t>　4</t>
    </r>
    <r>
      <rPr>
        <sz val="14"/>
        <rFont val="ＭＳ 明朝"/>
        <family val="1"/>
      </rPr>
      <t>1</t>
    </r>
    <r>
      <rPr>
        <sz val="14"/>
        <rFont val="ＭＳ 明朝"/>
        <family val="1"/>
      </rPr>
      <t>．土地利用別経営耕地面積</t>
    </r>
  </si>
  <si>
    <t>(単位 アール)</t>
  </si>
  <si>
    <t>各年２月１日</t>
  </si>
  <si>
    <t>田</t>
  </si>
  <si>
    <t>樹    園    地</t>
  </si>
  <si>
    <t>年次および</t>
  </si>
  <si>
    <t>総数</t>
  </si>
  <si>
    <t>総数</t>
  </si>
  <si>
    <t>一毛田</t>
  </si>
  <si>
    <t>二毛田</t>
  </si>
  <si>
    <t>その他</t>
  </si>
  <si>
    <t>畑</t>
  </si>
  <si>
    <t>果樹園</t>
  </si>
  <si>
    <t>その他</t>
  </si>
  <si>
    <t>市  町  村</t>
  </si>
  <si>
    <r>
      <t>昭</t>
    </r>
    <r>
      <rPr>
        <sz val="10"/>
        <rFont val="ＭＳ 明朝"/>
        <family val="1"/>
      </rPr>
      <t>和</t>
    </r>
    <r>
      <rPr>
        <sz val="10"/>
        <rFont val="ＭＳ 明朝"/>
        <family val="1"/>
      </rPr>
      <t>45</t>
    </r>
    <r>
      <rPr>
        <sz val="10"/>
        <rFont val="ＭＳ 明朝"/>
        <family val="1"/>
      </rPr>
      <t>年</t>
    </r>
  </si>
  <si>
    <t xml:space="preserve">        50</t>
  </si>
  <si>
    <t xml:space="preserve">        55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</si>
  <si>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</si>
  <si>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</si>
  <si>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</si>
  <si>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</si>
  <si>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</si>
  <si>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</si>
  <si>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</si>
  <si>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</si>
  <si>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</si>
  <si>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</si>
  <si>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</si>
  <si>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</si>
  <si>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</si>
  <si>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</si>
  <si>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</si>
  <si>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</si>
  <si>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</si>
  <si>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</si>
  <si>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</si>
  <si>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</si>
  <si>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</si>
  <si>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</si>
  <si>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</si>
  <si>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</si>
  <si>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</si>
  <si>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</si>
  <si>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</si>
  <si>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</si>
  <si>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</si>
  <si>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</si>
  <si>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</si>
  <si>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</si>
  <si>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</si>
  <si>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</si>
  <si>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</si>
  <si>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</si>
  <si>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</si>
  <si>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</si>
  <si>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</si>
  <si>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</si>
  <si>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</si>
  <si>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</si>
  <si>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</si>
  <si>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</si>
  <si>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</si>
  <si>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</si>
  <si>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</si>
  <si>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</si>
  <si>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</si>
  <si>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</si>
  <si>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</si>
  <si>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</si>
  <si>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</si>
  <si>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</si>
  <si>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</si>
  <si>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</si>
  <si>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</si>
  <si>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</si>
  <si>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</si>
  <si>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</si>
  <si>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</si>
  <si>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</si>
  <si>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</si>
  <si>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</si>
  <si>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</si>
  <si>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</si>
  <si>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</si>
  <si>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</si>
  <si>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</si>
  <si>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</si>
  <si>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</si>
  <si>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  町</t>
  </si>
  <si>
    <t>資料：県統計課「農業センサス」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</si>
</sst>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7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1" fontId="0" fillId="0" borderId="0" xfId="0" applyNumberFormat="1" applyFont="1" applyAlignment="1" applyProtection="1">
      <alignment horizontal="centerContinuous"/>
      <protection locked="0"/>
    </xf>
    <xf numFmtId="41" fontId="20" fillId="0" borderId="0" xfId="0" applyNumberFormat="1" applyFont="1" applyAlignment="1" applyProtection="1">
      <alignment horizontal="centerContinuous"/>
      <protection locked="0"/>
    </xf>
    <xf numFmtId="41" fontId="20" fillId="0" borderId="0" xfId="0" applyNumberFormat="1" applyFont="1" applyAlignment="1">
      <alignment/>
    </xf>
    <xf numFmtId="41" fontId="20" fillId="0" borderId="10" xfId="0" applyNumberFormat="1" applyFont="1" applyBorder="1" applyAlignment="1" applyProtection="1">
      <alignment horizontal="left"/>
      <protection locked="0"/>
    </xf>
    <xf numFmtId="41" fontId="20" fillId="0" borderId="10" xfId="0" applyNumberFormat="1" applyFont="1" applyBorder="1" applyAlignment="1" applyProtection="1">
      <alignment/>
      <protection locked="0"/>
    </xf>
    <xf numFmtId="41" fontId="20" fillId="0" borderId="10" xfId="0" applyNumberFormat="1" applyFont="1" applyBorder="1" applyAlignment="1" applyProtection="1">
      <alignment/>
      <protection locked="0"/>
    </xf>
    <xf numFmtId="41" fontId="20" fillId="0" borderId="10" xfId="0" applyNumberFormat="1" applyFont="1" applyBorder="1" applyAlignment="1" applyProtection="1">
      <alignment horizontal="right"/>
      <protection locked="0"/>
    </xf>
    <xf numFmtId="41" fontId="20" fillId="0" borderId="0" xfId="0" applyNumberFormat="1" applyFont="1" applyBorder="1" applyAlignment="1">
      <alignment/>
    </xf>
    <xf numFmtId="41" fontId="0" fillId="0" borderId="0" xfId="0" applyNumberFormat="1" applyAlignment="1" applyProtection="1">
      <alignment vertical="center"/>
      <protection locked="0"/>
    </xf>
    <xf numFmtId="41" fontId="21" fillId="0" borderId="11" xfId="0" applyNumberFormat="1" applyFont="1" applyBorder="1" applyAlignment="1" applyProtection="1">
      <alignment horizontal="center" vertical="center"/>
      <protection locked="0"/>
    </xf>
    <xf numFmtId="41" fontId="21" fillId="0" borderId="12" xfId="0" applyNumberFormat="1" applyFont="1" applyBorder="1" applyAlignment="1" applyProtection="1">
      <alignment horizontal="centerContinuous" vertical="center"/>
      <protection locked="0"/>
    </xf>
    <xf numFmtId="41" fontId="21" fillId="0" borderId="13" xfId="0" applyNumberFormat="1" applyFont="1" applyBorder="1" applyAlignment="1" applyProtection="1">
      <alignment horizontal="centerContinuous" vertical="center"/>
      <protection locked="0"/>
    </xf>
    <xf numFmtId="41" fontId="21" fillId="0" borderId="14" xfId="0" applyNumberFormat="1" applyFont="1" applyBorder="1" applyAlignment="1" applyProtection="1">
      <alignment horizontal="centerContinuous" vertical="center"/>
      <protection locked="0"/>
    </xf>
    <xf numFmtId="41" fontId="21" fillId="0" borderId="0" xfId="0" applyNumberFormat="1" applyFont="1" applyBorder="1" applyAlignment="1" applyProtection="1">
      <alignment vertical="center"/>
      <protection locked="0"/>
    </xf>
    <xf numFmtId="41" fontId="20" fillId="0" borderId="0" xfId="0" applyNumberFormat="1" applyFont="1" applyAlignment="1">
      <alignment vertical="center"/>
    </xf>
    <xf numFmtId="41" fontId="21" fillId="0" borderId="0" xfId="0" applyNumberFormat="1" applyFont="1" applyBorder="1" applyAlignment="1" applyProtection="1">
      <alignment horizontal="center" vertical="center"/>
      <protection locked="0"/>
    </xf>
    <xf numFmtId="41" fontId="21" fillId="0" borderId="11" xfId="0" applyNumberFormat="1" applyFont="1" applyBorder="1" applyAlignment="1" applyProtection="1">
      <alignment horizontal="distributed" vertical="center"/>
      <protection locked="0"/>
    </xf>
    <xf numFmtId="41" fontId="21" fillId="0" borderId="15" xfId="0" applyNumberFormat="1" applyFont="1" applyBorder="1" applyAlignment="1" applyProtection="1">
      <alignment horizontal="centerContinuous" vertical="center"/>
      <protection locked="0"/>
    </xf>
    <xf numFmtId="41" fontId="21" fillId="0" borderId="16" xfId="0" applyNumberFormat="1" applyFont="1" applyBorder="1" applyAlignment="1" applyProtection="1">
      <alignment horizontal="center" vertical="center"/>
      <protection locked="0"/>
    </xf>
    <xf numFmtId="41" fontId="21" fillId="0" borderId="11" xfId="0" applyNumberFormat="1" applyFont="1" applyBorder="1" applyAlignment="1" applyProtection="1">
      <alignment horizontal="centerContinuous" vertical="center"/>
      <protection locked="0"/>
    </xf>
    <xf numFmtId="41" fontId="21" fillId="0" borderId="11" xfId="0" applyNumberFormat="1" applyFont="1" applyBorder="1" applyAlignment="1" applyProtection="1">
      <alignment vertical="center"/>
      <protection locked="0"/>
    </xf>
    <xf numFmtId="41" fontId="21" fillId="0" borderId="13" xfId="0" applyNumberFormat="1" applyFont="1" applyBorder="1" applyAlignment="1" applyProtection="1">
      <alignment horizontal="center" vertical="center"/>
      <protection locked="0"/>
    </xf>
    <xf numFmtId="41" fontId="21" fillId="0" borderId="12" xfId="0" applyNumberFormat="1" applyFont="1" applyBorder="1" applyAlignment="1" applyProtection="1">
      <alignment horizontal="distributed" vertical="center"/>
      <protection locked="0"/>
    </xf>
    <xf numFmtId="41" fontId="21" fillId="0" borderId="12" xfId="0" applyNumberFormat="1" applyFont="1" applyBorder="1" applyAlignment="1" applyProtection="1">
      <alignment horizontal="center" vertical="center"/>
      <protection locked="0"/>
    </xf>
    <xf numFmtId="41" fontId="21" fillId="0" borderId="17" xfId="0" applyNumberFormat="1" applyFont="1" applyBorder="1" applyAlignment="1" applyProtection="1">
      <alignment horizontal="center" vertical="center"/>
      <protection locked="0"/>
    </xf>
    <xf numFmtId="41" fontId="21" fillId="0" borderId="12" xfId="0" applyNumberFormat="1" applyFont="1" applyBorder="1" applyAlignment="1" applyProtection="1">
      <alignment vertical="center"/>
      <protection locked="0"/>
    </xf>
    <xf numFmtId="0" fontId="20" fillId="0" borderId="0" xfId="0" applyNumberFormat="1" applyFont="1" applyBorder="1" applyAlignment="1" applyProtection="1">
      <alignment horizontal="distributed"/>
      <protection locked="0"/>
    </xf>
    <xf numFmtId="41" fontId="20" fillId="0" borderId="11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3" fontId="20" fillId="0" borderId="0" xfId="0" applyNumberFormat="1" applyFont="1" applyBorder="1" applyAlignment="1" applyProtection="1">
      <alignment horizontal="center"/>
      <protection locked="0"/>
    </xf>
    <xf numFmtId="41" fontId="20" fillId="0" borderId="0" xfId="0" applyNumberFormat="1" applyFont="1" applyBorder="1" applyAlignment="1" applyProtection="1">
      <alignment horizontal="center"/>
      <protection locked="0"/>
    </xf>
    <xf numFmtId="41" fontId="20" fillId="0" borderId="0" xfId="0" applyNumberFormat="1" applyFont="1" applyAlignment="1" applyProtection="1">
      <alignment/>
      <protection locked="0"/>
    </xf>
    <xf numFmtId="0" fontId="20" fillId="0" borderId="0" xfId="0" applyNumberFormat="1" applyFont="1" applyBorder="1" applyAlignment="1" applyProtection="1" quotePrefix="1">
      <alignment/>
      <protection locked="0"/>
    </xf>
    <xf numFmtId="0" fontId="22" fillId="0" borderId="0" xfId="0" applyNumberFormat="1" applyFont="1" applyBorder="1" applyAlignment="1" applyProtection="1" quotePrefix="1">
      <alignment/>
      <protection locked="0"/>
    </xf>
    <xf numFmtId="41" fontId="22" fillId="0" borderId="11" xfId="0" applyNumberFormat="1" applyFont="1" applyBorder="1" applyAlignment="1" applyProtection="1">
      <alignment/>
      <protection/>
    </xf>
    <xf numFmtId="41" fontId="22" fillId="0" borderId="0" xfId="0" applyNumberFormat="1" applyFont="1" applyBorder="1" applyAlignment="1" applyProtection="1">
      <alignment/>
      <protection locked="0"/>
    </xf>
    <xf numFmtId="41" fontId="22" fillId="0" borderId="0" xfId="0" applyNumberFormat="1" applyFont="1" applyAlignment="1" applyProtection="1">
      <alignment/>
      <protection locked="0"/>
    </xf>
    <xf numFmtId="41" fontId="22" fillId="0" borderId="0" xfId="0" applyNumberFormat="1" applyFont="1" applyAlignment="1">
      <alignment/>
    </xf>
    <xf numFmtId="0" fontId="22" fillId="0" borderId="0" xfId="0" applyNumberFormat="1" applyFont="1" applyBorder="1" applyAlignment="1" applyProtection="1">
      <alignment horizontal="distributed"/>
      <protection locked="0"/>
    </xf>
    <xf numFmtId="41" fontId="22" fillId="0" borderId="0" xfId="0" applyNumberFormat="1" applyFont="1" applyBorder="1" applyAlignment="1" applyProtection="1">
      <alignment/>
      <protection/>
    </xf>
    <xf numFmtId="41" fontId="22" fillId="0" borderId="0" xfId="0" applyNumberFormat="1" applyFont="1" applyBorder="1" applyAlignment="1">
      <alignment/>
    </xf>
    <xf numFmtId="0" fontId="22" fillId="0" borderId="18" xfId="0" applyNumberFormat="1" applyFont="1" applyBorder="1" applyAlignment="1" applyProtection="1">
      <alignment horizontal="distributed"/>
      <protection locked="0"/>
    </xf>
    <xf numFmtId="41" fontId="22" fillId="0" borderId="11" xfId="0" applyNumberFormat="1" applyFont="1" applyBorder="1" applyAlignment="1">
      <alignment/>
    </xf>
    <xf numFmtId="0" fontId="20" fillId="0" borderId="13" xfId="0" applyNumberFormat="1" applyFont="1" applyBorder="1" applyAlignment="1" applyProtection="1">
      <alignment horizontal="distributed"/>
      <protection locked="0"/>
    </xf>
    <xf numFmtId="41" fontId="20" fillId="0" borderId="12" xfId="0" applyNumberFormat="1" applyFont="1" applyBorder="1" applyAlignment="1" applyProtection="1">
      <alignment/>
      <protection locked="0"/>
    </xf>
    <xf numFmtId="41" fontId="20" fillId="0" borderId="13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04-1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50"/>
  <sheetViews>
    <sheetView showGridLines="0"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10.66015625" style="3" customWidth="1"/>
    <col min="2" max="10" width="8.41015625" style="3" customWidth="1"/>
    <col min="11" max="11" width="8.66015625" style="3" customWidth="1"/>
    <col min="12" max="16384" width="10.66015625" style="3" customWidth="1"/>
  </cols>
  <sheetData>
    <row r="1" spans="1:10" ht="17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3" ht="15.75" customHeight="1" thickBot="1">
      <c r="A2" s="4" t="s">
        <v>1</v>
      </c>
      <c r="B2" s="5"/>
      <c r="C2" s="5"/>
      <c r="D2" s="5"/>
      <c r="E2" s="5"/>
      <c r="F2" s="5"/>
      <c r="G2" s="5"/>
      <c r="H2" s="6"/>
      <c r="I2" s="5"/>
      <c r="J2" s="7" t="s">
        <v>2</v>
      </c>
      <c r="K2" s="8"/>
      <c r="L2" s="8"/>
      <c r="M2" s="8"/>
    </row>
    <row r="3" spans="1:10" s="15" customFormat="1" ht="13.5" customHeight="1" thickTop="1">
      <c r="A3" s="9"/>
      <c r="B3" s="10"/>
      <c r="C3" s="11" t="s">
        <v>3</v>
      </c>
      <c r="D3" s="12"/>
      <c r="E3" s="12"/>
      <c r="F3" s="13"/>
      <c r="G3" s="14"/>
      <c r="H3" s="11" t="s">
        <v>4</v>
      </c>
      <c r="I3" s="12"/>
      <c r="J3" s="12"/>
    </row>
    <row r="4" spans="1:10" s="15" customFormat="1" ht="13.5" customHeight="1">
      <c r="A4" s="16" t="s">
        <v>5</v>
      </c>
      <c r="B4" s="17"/>
      <c r="C4" s="18"/>
      <c r="D4" s="18"/>
      <c r="E4" s="18"/>
      <c r="F4" s="19"/>
      <c r="G4" s="20"/>
      <c r="H4" s="20"/>
      <c r="I4" s="21"/>
      <c r="J4" s="21"/>
    </row>
    <row r="5" spans="1:10" s="15" customFormat="1" ht="12.75" customHeight="1">
      <c r="A5" s="16"/>
      <c r="B5" s="10" t="s">
        <v>6</v>
      </c>
      <c r="C5" s="10" t="s">
        <v>7</v>
      </c>
      <c r="D5" s="19" t="s">
        <v>8</v>
      </c>
      <c r="E5" s="10" t="s">
        <v>9</v>
      </c>
      <c r="F5" s="10" t="s">
        <v>10</v>
      </c>
      <c r="G5" s="10" t="s">
        <v>11</v>
      </c>
      <c r="H5" s="10" t="s">
        <v>7</v>
      </c>
      <c r="I5" s="10" t="s">
        <v>12</v>
      </c>
      <c r="J5" s="10" t="s">
        <v>13</v>
      </c>
    </row>
    <row r="6" spans="1:10" s="15" customFormat="1" ht="11.25" customHeight="1">
      <c r="A6" s="22" t="s">
        <v>14</v>
      </c>
      <c r="B6" s="23"/>
      <c r="C6" s="24"/>
      <c r="D6" s="24"/>
      <c r="E6" s="24"/>
      <c r="F6" s="25"/>
      <c r="G6" s="24"/>
      <c r="H6" s="24"/>
      <c r="I6" s="26"/>
      <c r="J6" s="26"/>
    </row>
    <row r="7" spans="1:10" ht="12" customHeight="1">
      <c r="A7" s="27" t="s">
        <v>15</v>
      </c>
      <c r="B7" s="28">
        <v>7942038</v>
      </c>
      <c r="C7" s="29">
        <v>5044990</v>
      </c>
      <c r="D7" s="30">
        <v>3529744</v>
      </c>
      <c r="E7" s="31">
        <v>1432116</v>
      </c>
      <c r="F7" s="31">
        <v>82830</v>
      </c>
      <c r="G7" s="32">
        <v>1594667</v>
      </c>
      <c r="H7" s="32">
        <v>1302381</v>
      </c>
      <c r="I7" s="32">
        <v>1102790</v>
      </c>
      <c r="J7" s="32">
        <v>199591</v>
      </c>
    </row>
    <row r="8" spans="1:10" ht="12" customHeight="1">
      <c r="A8" s="33" t="s">
        <v>16</v>
      </c>
      <c r="B8" s="28">
        <v>7130538</v>
      </c>
      <c r="C8" s="29">
        <v>4513754</v>
      </c>
      <c r="D8" s="30">
        <v>3876873</v>
      </c>
      <c r="E8" s="31">
        <v>387710</v>
      </c>
      <c r="F8" s="31">
        <v>249171</v>
      </c>
      <c r="G8" s="32">
        <v>1255515</v>
      </c>
      <c r="H8" s="32">
        <v>1361269</v>
      </c>
      <c r="I8" s="32">
        <v>1150770</v>
      </c>
      <c r="J8" s="32">
        <v>210499</v>
      </c>
    </row>
    <row r="9" spans="1:10" s="38" customFormat="1" ht="12" customHeight="1">
      <c r="A9" s="34" t="s">
        <v>17</v>
      </c>
      <c r="B9" s="35">
        <f>SUM(B11:B12)</f>
        <v>6718128</v>
      </c>
      <c r="C9" s="36">
        <f aca="true" t="shared" si="0" ref="C9:J9">SUM(C11:C12)</f>
        <v>4407561</v>
      </c>
      <c r="D9" s="36">
        <f t="shared" si="0"/>
        <v>3163536</v>
      </c>
      <c r="E9" s="36">
        <f t="shared" si="0"/>
        <v>651486</v>
      </c>
      <c r="F9" s="36">
        <f t="shared" si="0"/>
        <v>592539</v>
      </c>
      <c r="G9" s="37">
        <f t="shared" si="0"/>
        <v>1148657</v>
      </c>
      <c r="H9" s="37">
        <f t="shared" si="0"/>
        <v>1161910</v>
      </c>
      <c r="I9" s="37">
        <f t="shared" si="0"/>
        <v>1008584</v>
      </c>
      <c r="J9" s="37">
        <f t="shared" si="0"/>
        <v>153326</v>
      </c>
    </row>
    <row r="10" spans="1:10" ht="12" customHeight="1">
      <c r="A10" s="27"/>
      <c r="B10" s="28"/>
      <c r="C10" s="29"/>
      <c r="D10" s="29"/>
      <c r="E10" s="29"/>
      <c r="F10" s="29"/>
      <c r="G10" s="32"/>
      <c r="H10" s="32"/>
      <c r="I10" s="32"/>
      <c r="J10" s="32"/>
    </row>
    <row r="11" spans="1:10" s="38" customFormat="1" ht="12" customHeight="1">
      <c r="A11" s="39" t="s">
        <v>18</v>
      </c>
      <c r="B11" s="35">
        <f aca="true" t="shared" si="1" ref="B11:J11">SUM(B14:B24)</f>
        <v>2657143</v>
      </c>
      <c r="C11" s="40">
        <f t="shared" si="1"/>
        <v>1748578</v>
      </c>
      <c r="D11" s="40">
        <f t="shared" si="1"/>
        <v>1245296</v>
      </c>
      <c r="E11" s="40">
        <f t="shared" si="1"/>
        <v>239865</v>
      </c>
      <c r="F11" s="41">
        <f t="shared" si="1"/>
        <v>263417</v>
      </c>
      <c r="G11" s="38">
        <f t="shared" si="1"/>
        <v>407473</v>
      </c>
      <c r="H11" s="38">
        <f t="shared" si="1"/>
        <v>501092</v>
      </c>
      <c r="I11" s="38">
        <f t="shared" si="1"/>
        <v>462719</v>
      </c>
      <c r="J11" s="38">
        <f t="shared" si="1"/>
        <v>38373</v>
      </c>
    </row>
    <row r="12" spans="1:10" s="38" customFormat="1" ht="12" customHeight="1">
      <c r="A12" s="39" t="s">
        <v>19</v>
      </c>
      <c r="B12" s="35">
        <f aca="true" t="shared" si="2" ref="B12:J12">SUM(B25+B29+B35+B38+B43+B45+B54+B63+B67+B70+B76+B81)</f>
        <v>4060985</v>
      </c>
      <c r="C12" s="40">
        <f t="shared" si="2"/>
        <v>2658983</v>
      </c>
      <c r="D12" s="40">
        <f t="shared" si="2"/>
        <v>1918240</v>
      </c>
      <c r="E12" s="40">
        <f t="shared" si="2"/>
        <v>411621</v>
      </c>
      <c r="F12" s="41">
        <f t="shared" si="2"/>
        <v>329122</v>
      </c>
      <c r="G12" s="38">
        <f t="shared" si="2"/>
        <v>741184</v>
      </c>
      <c r="H12" s="38">
        <f t="shared" si="2"/>
        <v>660818</v>
      </c>
      <c r="I12" s="38">
        <f t="shared" si="2"/>
        <v>545865</v>
      </c>
      <c r="J12" s="38">
        <f t="shared" si="2"/>
        <v>114953</v>
      </c>
    </row>
    <row r="13" spans="1:10" s="38" customFormat="1" ht="12" customHeight="1">
      <c r="A13" s="27"/>
      <c r="B13" s="28"/>
      <c r="C13" s="29"/>
      <c r="D13" s="29"/>
      <c r="E13" s="29"/>
      <c r="F13" s="29"/>
      <c r="G13" s="32"/>
      <c r="H13" s="32"/>
      <c r="I13" s="32"/>
      <c r="J13" s="32"/>
    </row>
    <row r="14" spans="1:10" ht="12" customHeight="1">
      <c r="A14" s="27" t="s">
        <v>20</v>
      </c>
      <c r="B14" s="28">
        <v>433265</v>
      </c>
      <c r="C14" s="29">
        <v>289165</v>
      </c>
      <c r="D14" s="29">
        <v>206714</v>
      </c>
      <c r="E14" s="29">
        <v>42667</v>
      </c>
      <c r="F14" s="29">
        <v>39784</v>
      </c>
      <c r="G14" s="32">
        <v>83310</v>
      </c>
      <c r="H14" s="32">
        <v>60790</v>
      </c>
      <c r="I14" s="32">
        <v>55124</v>
      </c>
      <c r="J14" s="32">
        <v>5666</v>
      </c>
    </row>
    <row r="15" spans="1:10" ht="12" customHeight="1">
      <c r="A15" s="27" t="s">
        <v>21</v>
      </c>
      <c r="B15" s="28">
        <v>49656</v>
      </c>
      <c r="C15" s="29">
        <v>34902</v>
      </c>
      <c r="D15" s="29">
        <v>28035</v>
      </c>
      <c r="E15" s="29">
        <v>948</v>
      </c>
      <c r="F15" s="29">
        <v>5919</v>
      </c>
      <c r="G15" s="32">
        <v>9802</v>
      </c>
      <c r="H15" s="32">
        <v>4952</v>
      </c>
      <c r="I15" s="32">
        <v>3129</v>
      </c>
      <c r="J15" s="32">
        <v>1823</v>
      </c>
    </row>
    <row r="16" spans="1:10" ht="12" customHeight="1">
      <c r="A16" s="27" t="s">
        <v>22</v>
      </c>
      <c r="B16" s="28">
        <v>238699</v>
      </c>
      <c r="C16" s="29">
        <v>181436</v>
      </c>
      <c r="D16" s="29">
        <v>111591</v>
      </c>
      <c r="E16" s="29">
        <v>35386</v>
      </c>
      <c r="F16" s="29">
        <v>34459</v>
      </c>
      <c r="G16" s="32">
        <v>44317</v>
      </c>
      <c r="H16" s="32">
        <v>12946</v>
      </c>
      <c r="I16" s="32">
        <v>12120</v>
      </c>
      <c r="J16" s="32">
        <v>826</v>
      </c>
    </row>
    <row r="17" spans="1:10" ht="12" customHeight="1">
      <c r="A17" s="27" t="s">
        <v>23</v>
      </c>
      <c r="B17" s="28">
        <v>221343</v>
      </c>
      <c r="C17" s="29">
        <v>147308</v>
      </c>
      <c r="D17" s="29">
        <v>112405</v>
      </c>
      <c r="E17" s="29">
        <v>7036</v>
      </c>
      <c r="F17" s="29">
        <v>27867</v>
      </c>
      <c r="G17" s="32">
        <v>37822</v>
      </c>
      <c r="H17" s="32">
        <v>36213</v>
      </c>
      <c r="I17" s="32">
        <v>30171</v>
      </c>
      <c r="J17" s="32">
        <v>6042</v>
      </c>
    </row>
    <row r="18" spans="1:10" ht="12" customHeight="1">
      <c r="A18" s="27" t="s">
        <v>24</v>
      </c>
      <c r="B18" s="28">
        <v>110960</v>
      </c>
      <c r="C18" s="29">
        <v>74782</v>
      </c>
      <c r="D18" s="29">
        <v>57991</v>
      </c>
      <c r="E18" s="29">
        <v>4233</v>
      </c>
      <c r="F18" s="29">
        <v>12558</v>
      </c>
      <c r="G18" s="32">
        <v>17731</v>
      </c>
      <c r="H18" s="32">
        <v>18447</v>
      </c>
      <c r="I18" s="32">
        <v>17474</v>
      </c>
      <c r="J18" s="32">
        <v>973</v>
      </c>
    </row>
    <row r="19" spans="1:10" ht="12" customHeight="1">
      <c r="A19" s="27" t="s">
        <v>25</v>
      </c>
      <c r="B19" s="28">
        <v>134858</v>
      </c>
      <c r="C19" s="29">
        <v>58831</v>
      </c>
      <c r="D19" s="29">
        <v>45790</v>
      </c>
      <c r="E19" s="29">
        <v>5110</v>
      </c>
      <c r="F19" s="29">
        <v>7931</v>
      </c>
      <c r="G19" s="32">
        <v>24643</v>
      </c>
      <c r="H19" s="32">
        <v>51384</v>
      </c>
      <c r="I19" s="32">
        <v>46843</v>
      </c>
      <c r="J19" s="32">
        <v>4541</v>
      </c>
    </row>
    <row r="20" spans="1:10" ht="12" customHeight="1">
      <c r="A20" s="27" t="s">
        <v>26</v>
      </c>
      <c r="B20" s="28">
        <v>59912</v>
      </c>
      <c r="C20" s="29">
        <v>80</v>
      </c>
      <c r="D20" s="29">
        <v>80</v>
      </c>
      <c r="E20" s="29">
        <v>0</v>
      </c>
      <c r="F20" s="29">
        <v>0</v>
      </c>
      <c r="G20" s="32">
        <v>1501</v>
      </c>
      <c r="H20" s="32">
        <v>58331</v>
      </c>
      <c r="I20" s="32">
        <v>58331</v>
      </c>
      <c r="J20" s="29">
        <v>0</v>
      </c>
    </row>
    <row r="21" spans="1:10" ht="12" customHeight="1">
      <c r="A21" s="27" t="s">
        <v>27</v>
      </c>
      <c r="B21" s="28">
        <v>301427</v>
      </c>
      <c r="C21" s="29">
        <v>222790</v>
      </c>
      <c r="D21" s="29">
        <v>174900</v>
      </c>
      <c r="E21" s="29">
        <v>24754</v>
      </c>
      <c r="F21" s="29">
        <v>23136</v>
      </c>
      <c r="G21" s="32">
        <v>64417</v>
      </c>
      <c r="H21" s="32">
        <v>14220</v>
      </c>
      <c r="I21" s="32">
        <v>9855</v>
      </c>
      <c r="J21" s="32">
        <v>4365</v>
      </c>
    </row>
    <row r="22" spans="1:10" ht="12" customHeight="1">
      <c r="A22" s="27" t="s">
        <v>28</v>
      </c>
      <c r="B22" s="28">
        <v>229547</v>
      </c>
      <c r="C22" s="29">
        <v>143145</v>
      </c>
      <c r="D22" s="29">
        <v>107113</v>
      </c>
      <c r="E22" s="29">
        <v>17482</v>
      </c>
      <c r="F22" s="29">
        <v>18550</v>
      </c>
      <c r="G22" s="32">
        <v>54374</v>
      </c>
      <c r="H22" s="32">
        <v>32028</v>
      </c>
      <c r="I22" s="32">
        <v>29144</v>
      </c>
      <c r="J22" s="32">
        <v>2884</v>
      </c>
    </row>
    <row r="23" spans="1:10" ht="12" customHeight="1">
      <c r="A23" s="27" t="s">
        <v>29</v>
      </c>
      <c r="B23" s="28">
        <v>282134</v>
      </c>
      <c r="C23" s="29">
        <v>115044</v>
      </c>
      <c r="D23" s="29">
        <v>82571</v>
      </c>
      <c r="E23" s="29">
        <v>18405</v>
      </c>
      <c r="F23" s="29">
        <v>14068</v>
      </c>
      <c r="G23" s="32">
        <v>14071</v>
      </c>
      <c r="H23" s="32">
        <v>153019</v>
      </c>
      <c r="I23" s="32">
        <v>148005</v>
      </c>
      <c r="J23" s="32">
        <v>5014</v>
      </c>
    </row>
    <row r="24" spans="1:10" s="8" customFormat="1" ht="12" customHeight="1">
      <c r="A24" s="27" t="s">
        <v>30</v>
      </c>
      <c r="B24" s="28">
        <v>595342</v>
      </c>
      <c r="C24" s="29">
        <v>481095</v>
      </c>
      <c r="D24" s="29">
        <v>318106</v>
      </c>
      <c r="E24" s="29">
        <v>83844</v>
      </c>
      <c r="F24" s="29">
        <v>79145</v>
      </c>
      <c r="G24" s="29">
        <v>55485</v>
      </c>
      <c r="H24" s="29">
        <v>58762</v>
      </c>
      <c r="I24" s="29">
        <v>52523</v>
      </c>
      <c r="J24" s="29">
        <v>6239</v>
      </c>
    </row>
    <row r="25" spans="1:10" ht="12" customHeight="1">
      <c r="A25" s="42" t="s">
        <v>31</v>
      </c>
      <c r="B25" s="40">
        <f aca="true" t="shared" si="3" ref="B25:J25">SUM(B26:B28)</f>
        <v>194799</v>
      </c>
      <c r="C25" s="40">
        <f t="shared" si="3"/>
        <v>91836</v>
      </c>
      <c r="D25" s="40">
        <f t="shared" si="3"/>
        <v>66925</v>
      </c>
      <c r="E25" s="40">
        <f t="shared" si="3"/>
        <v>15302</v>
      </c>
      <c r="F25" s="41">
        <f t="shared" si="3"/>
        <v>9609</v>
      </c>
      <c r="G25" s="38">
        <f t="shared" si="3"/>
        <v>52194</v>
      </c>
      <c r="H25" s="38">
        <f t="shared" si="3"/>
        <v>50769</v>
      </c>
      <c r="I25" s="38">
        <f t="shared" si="3"/>
        <v>48731</v>
      </c>
      <c r="J25" s="38">
        <f t="shared" si="3"/>
        <v>2038</v>
      </c>
    </row>
    <row r="26" spans="1:10" s="38" customFormat="1" ht="12" customHeight="1">
      <c r="A26" s="27" t="s">
        <v>32</v>
      </c>
      <c r="B26" s="28">
        <v>44318</v>
      </c>
      <c r="C26" s="29">
        <v>36260</v>
      </c>
      <c r="D26" s="29">
        <v>28243</v>
      </c>
      <c r="E26" s="29">
        <v>4248</v>
      </c>
      <c r="F26" s="29">
        <v>3769</v>
      </c>
      <c r="G26" s="32">
        <v>4555</v>
      </c>
      <c r="H26" s="32">
        <v>3503</v>
      </c>
      <c r="I26" s="32">
        <v>2830</v>
      </c>
      <c r="J26" s="32">
        <v>673</v>
      </c>
    </row>
    <row r="27" spans="1:10" ht="12" customHeight="1">
      <c r="A27" s="27" t="s">
        <v>33</v>
      </c>
      <c r="B27" s="28">
        <v>85077</v>
      </c>
      <c r="C27" s="29">
        <v>32440</v>
      </c>
      <c r="D27" s="29">
        <v>23565</v>
      </c>
      <c r="E27" s="29">
        <v>5694</v>
      </c>
      <c r="F27" s="29">
        <v>3181</v>
      </c>
      <c r="G27" s="32">
        <v>31950</v>
      </c>
      <c r="H27" s="32">
        <v>20687</v>
      </c>
      <c r="I27" s="32">
        <v>19806</v>
      </c>
      <c r="J27" s="32">
        <v>881</v>
      </c>
    </row>
    <row r="28" spans="1:10" s="8" customFormat="1" ht="12" customHeight="1">
      <c r="A28" s="27" t="s">
        <v>34</v>
      </c>
      <c r="B28" s="28">
        <v>65404</v>
      </c>
      <c r="C28" s="29">
        <v>23136</v>
      </c>
      <c r="D28" s="29">
        <v>15117</v>
      </c>
      <c r="E28" s="29">
        <v>5360</v>
      </c>
      <c r="F28" s="29">
        <v>2659</v>
      </c>
      <c r="G28" s="29">
        <v>15689</v>
      </c>
      <c r="H28" s="29">
        <v>26579</v>
      </c>
      <c r="I28" s="29">
        <v>26095</v>
      </c>
      <c r="J28" s="29">
        <v>484</v>
      </c>
    </row>
    <row r="29" spans="1:10" ht="12" customHeight="1">
      <c r="A29" s="39" t="s">
        <v>35</v>
      </c>
      <c r="B29" s="35">
        <f>SUM(B30:B34)</f>
        <v>570702</v>
      </c>
      <c r="C29" s="40">
        <f aca="true" t="shared" si="4" ref="C29:J29">SUM(C30:C34)</f>
        <v>296578</v>
      </c>
      <c r="D29" s="40">
        <f t="shared" si="4"/>
        <v>180829</v>
      </c>
      <c r="E29" s="40">
        <f t="shared" si="4"/>
        <v>74681</v>
      </c>
      <c r="F29" s="41">
        <f t="shared" si="4"/>
        <v>41068</v>
      </c>
      <c r="G29" s="38">
        <f t="shared" si="4"/>
        <v>50361</v>
      </c>
      <c r="H29" s="38">
        <f t="shared" si="4"/>
        <v>223763</v>
      </c>
      <c r="I29" s="38">
        <f t="shared" si="4"/>
        <v>221008</v>
      </c>
      <c r="J29" s="38">
        <f t="shared" si="4"/>
        <v>2755</v>
      </c>
    </row>
    <row r="30" spans="1:10" s="38" customFormat="1" ht="12" customHeight="1">
      <c r="A30" s="27" t="s">
        <v>36</v>
      </c>
      <c r="B30" s="28">
        <v>111221</v>
      </c>
      <c r="C30" s="29">
        <v>46778</v>
      </c>
      <c r="D30" s="29">
        <v>27948</v>
      </c>
      <c r="E30" s="29">
        <v>12509</v>
      </c>
      <c r="F30" s="29">
        <v>6321</v>
      </c>
      <c r="G30" s="32">
        <v>10358</v>
      </c>
      <c r="H30" s="32">
        <v>54085</v>
      </c>
      <c r="I30" s="32">
        <v>53523</v>
      </c>
      <c r="J30" s="32">
        <v>562</v>
      </c>
    </row>
    <row r="31" spans="1:10" ht="12" customHeight="1">
      <c r="A31" s="27" t="s">
        <v>37</v>
      </c>
      <c r="B31" s="28">
        <v>2846</v>
      </c>
      <c r="C31" s="29">
        <v>704</v>
      </c>
      <c r="D31" s="29">
        <v>599</v>
      </c>
      <c r="E31" s="29">
        <v>14</v>
      </c>
      <c r="F31" s="29">
        <v>91</v>
      </c>
      <c r="G31" s="32">
        <v>1671</v>
      </c>
      <c r="H31" s="32">
        <v>471</v>
      </c>
      <c r="I31" s="32">
        <v>471</v>
      </c>
      <c r="J31" s="32">
        <v>0</v>
      </c>
    </row>
    <row r="32" spans="1:10" ht="12" customHeight="1">
      <c r="A32" s="27" t="s">
        <v>38</v>
      </c>
      <c r="B32" s="28">
        <v>212888</v>
      </c>
      <c r="C32" s="29">
        <v>122561</v>
      </c>
      <c r="D32" s="29">
        <v>71705</v>
      </c>
      <c r="E32" s="29">
        <v>33013</v>
      </c>
      <c r="F32" s="29">
        <v>17843</v>
      </c>
      <c r="G32" s="32">
        <v>19133</v>
      </c>
      <c r="H32" s="32">
        <v>71194</v>
      </c>
      <c r="I32" s="32">
        <v>70319</v>
      </c>
      <c r="J32" s="32">
        <v>875</v>
      </c>
    </row>
    <row r="33" spans="1:10" ht="12" customHeight="1">
      <c r="A33" s="27" t="s">
        <v>39</v>
      </c>
      <c r="B33" s="28">
        <v>71513</v>
      </c>
      <c r="C33" s="29">
        <v>41315</v>
      </c>
      <c r="D33" s="29">
        <v>27544</v>
      </c>
      <c r="E33" s="29">
        <v>9111</v>
      </c>
      <c r="F33" s="29">
        <v>4660</v>
      </c>
      <c r="G33" s="32">
        <v>3894</v>
      </c>
      <c r="H33" s="32">
        <v>26304</v>
      </c>
      <c r="I33" s="32">
        <v>26128</v>
      </c>
      <c r="J33" s="32">
        <v>176</v>
      </c>
    </row>
    <row r="34" spans="1:10" s="8" customFormat="1" ht="12" customHeight="1">
      <c r="A34" s="27" t="s">
        <v>40</v>
      </c>
      <c r="B34" s="28">
        <v>172234</v>
      </c>
      <c r="C34" s="29">
        <v>85220</v>
      </c>
      <c r="D34" s="29">
        <v>53033</v>
      </c>
      <c r="E34" s="29">
        <v>20034</v>
      </c>
      <c r="F34" s="29">
        <v>12153</v>
      </c>
      <c r="G34" s="29">
        <v>15305</v>
      </c>
      <c r="H34" s="29">
        <v>71709</v>
      </c>
      <c r="I34" s="29">
        <v>70567</v>
      </c>
      <c r="J34" s="29">
        <v>1142</v>
      </c>
    </row>
    <row r="35" spans="1:10" ht="12" customHeight="1">
      <c r="A35" s="39" t="s">
        <v>41</v>
      </c>
      <c r="B35" s="35">
        <f>SUM(B36:B37)</f>
        <v>342365</v>
      </c>
      <c r="C35" s="40">
        <f aca="true" t="shared" si="5" ref="C35:J35">SUM(C36:C37)</f>
        <v>201553</v>
      </c>
      <c r="D35" s="40">
        <f t="shared" si="5"/>
        <v>153460</v>
      </c>
      <c r="E35" s="40">
        <f t="shared" si="5"/>
        <v>22022</v>
      </c>
      <c r="F35" s="41">
        <f t="shared" si="5"/>
        <v>26071</v>
      </c>
      <c r="G35" s="38">
        <f t="shared" si="5"/>
        <v>62648</v>
      </c>
      <c r="H35" s="38">
        <f t="shared" si="5"/>
        <v>78164</v>
      </c>
      <c r="I35" s="38">
        <f t="shared" si="5"/>
        <v>69001</v>
      </c>
      <c r="J35" s="38">
        <f t="shared" si="5"/>
        <v>9163</v>
      </c>
    </row>
    <row r="36" spans="1:10" s="38" customFormat="1" ht="12" customHeight="1">
      <c r="A36" s="27" t="s">
        <v>42</v>
      </c>
      <c r="B36" s="28">
        <v>160722</v>
      </c>
      <c r="C36" s="29">
        <v>66538</v>
      </c>
      <c r="D36" s="29">
        <v>50365</v>
      </c>
      <c r="E36" s="29">
        <v>5990</v>
      </c>
      <c r="F36" s="29">
        <v>10183</v>
      </c>
      <c r="G36" s="32">
        <v>36106</v>
      </c>
      <c r="H36" s="32">
        <v>58078</v>
      </c>
      <c r="I36" s="32">
        <v>57746</v>
      </c>
      <c r="J36" s="32">
        <v>332</v>
      </c>
    </row>
    <row r="37" spans="1:10" s="8" customFormat="1" ht="12" customHeight="1">
      <c r="A37" s="27" t="s">
        <v>43</v>
      </c>
      <c r="B37" s="28">
        <v>181643</v>
      </c>
      <c r="C37" s="29">
        <v>135015</v>
      </c>
      <c r="D37" s="29">
        <v>103095</v>
      </c>
      <c r="E37" s="29">
        <v>16032</v>
      </c>
      <c r="F37" s="29">
        <v>15888</v>
      </c>
      <c r="G37" s="29">
        <v>26542</v>
      </c>
      <c r="H37" s="29">
        <v>20086</v>
      </c>
      <c r="I37" s="29">
        <v>11255</v>
      </c>
      <c r="J37" s="29">
        <v>8831</v>
      </c>
    </row>
    <row r="38" spans="1:10" ht="12" customHeight="1">
      <c r="A38" s="39" t="s">
        <v>44</v>
      </c>
      <c r="B38" s="35">
        <f>SUM(B39:B42)</f>
        <v>409042</v>
      </c>
      <c r="C38" s="40">
        <f aca="true" t="shared" si="6" ref="C38:J38">SUM(C39:C42)</f>
        <v>354375</v>
      </c>
      <c r="D38" s="40">
        <f t="shared" si="6"/>
        <v>256623</v>
      </c>
      <c r="E38" s="40">
        <f t="shared" si="6"/>
        <v>48171</v>
      </c>
      <c r="F38" s="41">
        <f t="shared" si="6"/>
        <v>49581</v>
      </c>
      <c r="G38" s="38">
        <f t="shared" si="6"/>
        <v>33735</v>
      </c>
      <c r="H38" s="38">
        <f t="shared" si="6"/>
        <v>20932</v>
      </c>
      <c r="I38" s="38">
        <f t="shared" si="6"/>
        <v>11210</v>
      </c>
      <c r="J38" s="38">
        <f t="shared" si="6"/>
        <v>9722</v>
      </c>
    </row>
    <row r="39" spans="1:10" s="38" customFormat="1" ht="12" customHeight="1">
      <c r="A39" s="27" t="s">
        <v>45</v>
      </c>
      <c r="B39" s="28">
        <v>86249</v>
      </c>
      <c r="C39" s="29">
        <v>70274</v>
      </c>
      <c r="D39" s="29">
        <v>50208</v>
      </c>
      <c r="E39" s="29">
        <v>10424</v>
      </c>
      <c r="F39" s="29">
        <v>9642</v>
      </c>
      <c r="G39" s="32">
        <v>9694</v>
      </c>
      <c r="H39" s="32">
        <v>6281</v>
      </c>
      <c r="I39" s="32">
        <v>2587</v>
      </c>
      <c r="J39" s="32">
        <v>3694</v>
      </c>
    </row>
    <row r="40" spans="1:10" ht="12" customHeight="1">
      <c r="A40" s="27" t="s">
        <v>46</v>
      </c>
      <c r="B40" s="28">
        <v>96418</v>
      </c>
      <c r="C40" s="29">
        <v>84744</v>
      </c>
      <c r="D40" s="29">
        <v>57521</v>
      </c>
      <c r="E40" s="29">
        <v>14309</v>
      </c>
      <c r="F40" s="29">
        <v>12914</v>
      </c>
      <c r="G40" s="32">
        <v>6511</v>
      </c>
      <c r="H40" s="32">
        <v>5163</v>
      </c>
      <c r="I40" s="32">
        <v>3481</v>
      </c>
      <c r="J40" s="32">
        <v>1682</v>
      </c>
    </row>
    <row r="41" spans="1:10" ht="12" customHeight="1">
      <c r="A41" s="27" t="s">
        <v>47</v>
      </c>
      <c r="B41" s="28">
        <v>160049</v>
      </c>
      <c r="C41" s="29">
        <v>144895</v>
      </c>
      <c r="D41" s="29">
        <v>102778</v>
      </c>
      <c r="E41" s="29">
        <v>22187</v>
      </c>
      <c r="F41" s="29">
        <v>19930</v>
      </c>
      <c r="G41" s="32">
        <v>8360</v>
      </c>
      <c r="H41" s="32">
        <v>6794</v>
      </c>
      <c r="I41" s="32">
        <v>4815</v>
      </c>
      <c r="J41" s="32">
        <v>1979</v>
      </c>
    </row>
    <row r="42" spans="1:10" s="8" customFormat="1" ht="11.25" customHeight="1">
      <c r="A42" s="27" t="s">
        <v>48</v>
      </c>
      <c r="B42" s="28">
        <v>66326</v>
      </c>
      <c r="C42" s="29">
        <v>54462</v>
      </c>
      <c r="D42" s="29">
        <v>46116</v>
      </c>
      <c r="E42" s="29">
        <v>1251</v>
      </c>
      <c r="F42" s="29">
        <v>7095</v>
      </c>
      <c r="G42" s="29">
        <v>9170</v>
      </c>
      <c r="H42" s="29">
        <v>2694</v>
      </c>
      <c r="I42" s="29">
        <v>327</v>
      </c>
      <c r="J42" s="29">
        <v>2367</v>
      </c>
    </row>
    <row r="43" spans="1:10" ht="12" customHeight="1">
      <c r="A43" s="39" t="s">
        <v>49</v>
      </c>
      <c r="B43" s="35">
        <f>SUM(B44)</f>
        <v>42832</v>
      </c>
      <c r="C43" s="40">
        <f aca="true" t="shared" si="7" ref="C43:J43">SUM(C44)</f>
        <v>12432</v>
      </c>
      <c r="D43" s="40">
        <f t="shared" si="7"/>
        <v>10460</v>
      </c>
      <c r="E43" s="40">
        <f t="shared" si="7"/>
        <v>984</v>
      </c>
      <c r="F43" s="41">
        <f t="shared" si="7"/>
        <v>988</v>
      </c>
      <c r="G43" s="38">
        <f t="shared" si="7"/>
        <v>3614</v>
      </c>
      <c r="H43" s="38">
        <f t="shared" si="7"/>
        <v>26786</v>
      </c>
      <c r="I43" s="38">
        <f t="shared" si="7"/>
        <v>26741</v>
      </c>
      <c r="J43" s="38">
        <f t="shared" si="7"/>
        <v>45</v>
      </c>
    </row>
    <row r="44" spans="1:10" s="41" customFormat="1" ht="12" customHeight="1">
      <c r="A44" s="27" t="s">
        <v>50</v>
      </c>
      <c r="B44" s="28">
        <v>42832</v>
      </c>
      <c r="C44" s="29">
        <v>12432</v>
      </c>
      <c r="D44" s="29">
        <v>10460</v>
      </c>
      <c r="E44" s="29">
        <v>984</v>
      </c>
      <c r="F44" s="29">
        <v>988</v>
      </c>
      <c r="G44" s="29">
        <v>3614</v>
      </c>
      <c r="H44" s="29">
        <v>26786</v>
      </c>
      <c r="I44" s="29">
        <v>26741</v>
      </c>
      <c r="J44" s="29">
        <v>45</v>
      </c>
    </row>
    <row r="45" spans="1:10" ht="12" customHeight="1">
      <c r="A45" s="39" t="s">
        <v>51</v>
      </c>
      <c r="B45" s="43">
        <f>SUM(B46:B53)</f>
        <v>181802</v>
      </c>
      <c r="C45" s="41">
        <f aca="true" t="shared" si="8" ref="C45:J45">SUM(C46:C53)</f>
        <v>93140</v>
      </c>
      <c r="D45" s="41">
        <f t="shared" si="8"/>
        <v>75432</v>
      </c>
      <c r="E45" s="41">
        <f t="shared" si="8"/>
        <v>7696</v>
      </c>
      <c r="F45" s="41">
        <f t="shared" si="8"/>
        <v>10012</v>
      </c>
      <c r="G45" s="38">
        <f t="shared" si="8"/>
        <v>24678</v>
      </c>
      <c r="H45" s="38">
        <f t="shared" si="8"/>
        <v>63984</v>
      </c>
      <c r="I45" s="38">
        <f t="shared" si="8"/>
        <v>57316</v>
      </c>
      <c r="J45" s="38">
        <f t="shared" si="8"/>
        <v>6668</v>
      </c>
    </row>
    <row r="46" spans="1:10" s="38" customFormat="1" ht="12" customHeight="1">
      <c r="A46" s="27" t="s">
        <v>52</v>
      </c>
      <c r="B46" s="28">
        <v>9221</v>
      </c>
      <c r="C46" s="29">
        <v>0</v>
      </c>
      <c r="D46" s="29">
        <v>0</v>
      </c>
      <c r="E46" s="29">
        <v>0</v>
      </c>
      <c r="F46" s="29">
        <v>0</v>
      </c>
      <c r="G46" s="32">
        <v>274</v>
      </c>
      <c r="H46" s="32">
        <v>8947</v>
      </c>
      <c r="I46" s="32">
        <v>8947</v>
      </c>
      <c r="J46" s="29">
        <v>0</v>
      </c>
    </row>
    <row r="47" spans="1:10" ht="12" customHeight="1">
      <c r="A47" s="27" t="s">
        <v>53</v>
      </c>
      <c r="B47" s="28">
        <v>33536</v>
      </c>
      <c r="C47" s="29">
        <v>25642</v>
      </c>
      <c r="D47" s="29">
        <v>20535</v>
      </c>
      <c r="E47" s="29">
        <v>2086</v>
      </c>
      <c r="F47" s="29">
        <v>3021</v>
      </c>
      <c r="G47" s="32">
        <v>5247</v>
      </c>
      <c r="H47" s="32">
        <v>2647</v>
      </c>
      <c r="I47" s="32">
        <v>2053</v>
      </c>
      <c r="J47" s="32">
        <v>594</v>
      </c>
    </row>
    <row r="48" spans="1:10" ht="12" customHeight="1">
      <c r="A48" s="27" t="s">
        <v>54</v>
      </c>
      <c r="B48" s="28">
        <v>13421</v>
      </c>
      <c r="C48" s="29">
        <v>8966</v>
      </c>
      <c r="D48" s="29">
        <v>7796</v>
      </c>
      <c r="E48" s="29">
        <v>511</v>
      </c>
      <c r="F48" s="29">
        <v>659</v>
      </c>
      <c r="G48" s="32">
        <v>2275</v>
      </c>
      <c r="H48" s="32">
        <v>2180</v>
      </c>
      <c r="I48" s="32">
        <v>443</v>
      </c>
      <c r="J48" s="32">
        <v>1737</v>
      </c>
    </row>
    <row r="49" spans="1:10" ht="12" customHeight="1">
      <c r="A49" s="27" t="s">
        <v>55</v>
      </c>
      <c r="B49" s="28">
        <v>43493</v>
      </c>
      <c r="C49" s="29">
        <v>31371</v>
      </c>
      <c r="D49" s="29">
        <v>25047</v>
      </c>
      <c r="E49" s="29">
        <v>3440</v>
      </c>
      <c r="F49" s="29">
        <v>2884</v>
      </c>
      <c r="G49" s="32">
        <v>5700</v>
      </c>
      <c r="H49" s="32">
        <v>6422</v>
      </c>
      <c r="I49" s="32">
        <v>3988</v>
      </c>
      <c r="J49" s="32">
        <v>2434</v>
      </c>
    </row>
    <row r="50" spans="1:10" ht="12" customHeight="1">
      <c r="A50" s="27" t="s">
        <v>56</v>
      </c>
      <c r="B50" s="28">
        <v>29467</v>
      </c>
      <c r="C50" s="29">
        <v>23912</v>
      </c>
      <c r="D50" s="29">
        <v>19545</v>
      </c>
      <c r="E50" s="29">
        <v>1525</v>
      </c>
      <c r="F50" s="29">
        <v>2842</v>
      </c>
      <c r="G50" s="32">
        <v>3478</v>
      </c>
      <c r="H50" s="32">
        <v>2077</v>
      </c>
      <c r="I50" s="32">
        <v>802</v>
      </c>
      <c r="J50" s="32">
        <v>1275</v>
      </c>
    </row>
    <row r="51" spans="1:10" ht="12" customHeight="1">
      <c r="A51" s="27" t="s">
        <v>57</v>
      </c>
      <c r="B51" s="28">
        <v>10541</v>
      </c>
      <c r="C51" s="29">
        <v>165</v>
      </c>
      <c r="D51" s="29">
        <v>70</v>
      </c>
      <c r="E51" s="29">
        <v>0</v>
      </c>
      <c r="F51" s="29">
        <v>95</v>
      </c>
      <c r="G51" s="32">
        <v>290</v>
      </c>
      <c r="H51" s="32">
        <v>10086</v>
      </c>
      <c r="I51" s="32">
        <v>10086</v>
      </c>
      <c r="J51" s="29">
        <v>0</v>
      </c>
    </row>
    <row r="52" spans="1:10" ht="12" customHeight="1">
      <c r="A52" s="27" t="s">
        <v>58</v>
      </c>
      <c r="B52" s="28">
        <v>11102</v>
      </c>
      <c r="C52" s="29">
        <v>0</v>
      </c>
      <c r="D52" s="29">
        <v>0</v>
      </c>
      <c r="E52" s="29">
        <v>0</v>
      </c>
      <c r="F52" s="29">
        <v>0</v>
      </c>
      <c r="G52" s="32">
        <v>618</v>
      </c>
      <c r="H52" s="32">
        <v>10484</v>
      </c>
      <c r="I52" s="32">
        <v>10469</v>
      </c>
      <c r="J52" s="32">
        <v>15</v>
      </c>
    </row>
    <row r="53" spans="1:10" s="8" customFormat="1" ht="12" customHeight="1">
      <c r="A53" s="27" t="s">
        <v>59</v>
      </c>
      <c r="B53" s="28">
        <v>31021</v>
      </c>
      <c r="C53" s="29">
        <v>3084</v>
      </c>
      <c r="D53" s="29">
        <v>2439</v>
      </c>
      <c r="E53" s="29">
        <v>134</v>
      </c>
      <c r="F53" s="29">
        <v>511</v>
      </c>
      <c r="G53" s="29">
        <v>6796</v>
      </c>
      <c r="H53" s="29">
        <v>21141</v>
      </c>
      <c r="I53" s="29">
        <v>20528</v>
      </c>
      <c r="J53" s="29">
        <v>613</v>
      </c>
    </row>
    <row r="54" spans="1:10" ht="12" customHeight="1">
      <c r="A54" s="39" t="s">
        <v>60</v>
      </c>
      <c r="B54" s="43">
        <f>SUM(B55:B62)</f>
        <v>868473</v>
      </c>
      <c r="C54" s="41">
        <f aca="true" t="shared" si="9" ref="C54:J54">SUM(C55:C62)</f>
        <v>518739</v>
      </c>
      <c r="D54" s="41">
        <f t="shared" si="9"/>
        <v>336879</v>
      </c>
      <c r="E54" s="41">
        <f t="shared" si="9"/>
        <v>114294</v>
      </c>
      <c r="F54" s="41">
        <f t="shared" si="9"/>
        <v>67566</v>
      </c>
      <c r="G54" s="38">
        <f t="shared" si="9"/>
        <v>276173</v>
      </c>
      <c r="H54" s="38">
        <f t="shared" si="9"/>
        <v>73561</v>
      </c>
      <c r="I54" s="38">
        <f t="shared" si="9"/>
        <v>26286</v>
      </c>
      <c r="J54" s="38">
        <f t="shared" si="9"/>
        <v>47275</v>
      </c>
    </row>
    <row r="55" spans="1:10" s="38" customFormat="1" ht="12" customHeight="1">
      <c r="A55" s="27" t="s">
        <v>61</v>
      </c>
      <c r="B55" s="28">
        <v>149390</v>
      </c>
      <c r="C55" s="29">
        <v>73301</v>
      </c>
      <c r="D55" s="29">
        <v>51676</v>
      </c>
      <c r="E55" s="29">
        <v>7016</v>
      </c>
      <c r="F55" s="29">
        <v>14609</v>
      </c>
      <c r="G55" s="32">
        <v>67445</v>
      </c>
      <c r="H55" s="32">
        <v>8644</v>
      </c>
      <c r="I55" s="32">
        <v>2384</v>
      </c>
      <c r="J55" s="32">
        <v>6260</v>
      </c>
    </row>
    <row r="56" spans="1:10" ht="12" customHeight="1">
      <c r="A56" s="27" t="s">
        <v>62</v>
      </c>
      <c r="B56" s="28">
        <v>142328</v>
      </c>
      <c r="C56" s="29">
        <v>82565</v>
      </c>
      <c r="D56" s="29">
        <v>53446</v>
      </c>
      <c r="E56" s="29">
        <v>18586</v>
      </c>
      <c r="F56" s="29">
        <v>10533</v>
      </c>
      <c r="G56" s="32">
        <v>43384</v>
      </c>
      <c r="H56" s="32">
        <v>16379</v>
      </c>
      <c r="I56" s="32">
        <v>6565</v>
      </c>
      <c r="J56" s="32">
        <v>9814</v>
      </c>
    </row>
    <row r="57" spans="1:10" ht="12" customHeight="1">
      <c r="A57" s="27" t="s">
        <v>63</v>
      </c>
      <c r="B57" s="28">
        <v>49998</v>
      </c>
      <c r="C57" s="29">
        <v>35380</v>
      </c>
      <c r="D57" s="29">
        <v>18126</v>
      </c>
      <c r="E57" s="29">
        <v>12320</v>
      </c>
      <c r="F57" s="29">
        <v>4934</v>
      </c>
      <c r="G57" s="32">
        <v>10421</v>
      </c>
      <c r="H57" s="32">
        <v>4197</v>
      </c>
      <c r="I57" s="32">
        <v>1648</v>
      </c>
      <c r="J57" s="32">
        <v>2549</v>
      </c>
    </row>
    <row r="58" spans="1:10" ht="12" customHeight="1">
      <c r="A58" s="27" t="s">
        <v>64</v>
      </c>
      <c r="B58" s="28">
        <v>162968</v>
      </c>
      <c r="C58" s="29">
        <v>136621</v>
      </c>
      <c r="D58" s="29">
        <v>71754</v>
      </c>
      <c r="E58" s="29">
        <v>48941</v>
      </c>
      <c r="F58" s="29">
        <v>15926</v>
      </c>
      <c r="G58" s="32">
        <v>18222</v>
      </c>
      <c r="H58" s="32">
        <v>8125</v>
      </c>
      <c r="I58" s="32">
        <v>4719</v>
      </c>
      <c r="J58" s="32">
        <v>3406</v>
      </c>
    </row>
    <row r="59" spans="1:10" ht="12" customHeight="1">
      <c r="A59" s="27" t="s">
        <v>65</v>
      </c>
      <c r="B59" s="28">
        <v>88518</v>
      </c>
      <c r="C59" s="29">
        <v>63464</v>
      </c>
      <c r="D59" s="29">
        <v>50532</v>
      </c>
      <c r="E59" s="29">
        <v>6120</v>
      </c>
      <c r="F59" s="29">
        <v>6812</v>
      </c>
      <c r="G59" s="32">
        <v>19914</v>
      </c>
      <c r="H59" s="32">
        <v>5140</v>
      </c>
      <c r="I59" s="32">
        <v>2707</v>
      </c>
      <c r="J59" s="32">
        <v>2433</v>
      </c>
    </row>
    <row r="60" spans="1:10" ht="12" customHeight="1">
      <c r="A60" s="27" t="s">
        <v>66</v>
      </c>
      <c r="B60" s="28">
        <v>163861</v>
      </c>
      <c r="C60" s="29">
        <v>71318</v>
      </c>
      <c r="D60" s="29">
        <v>58440</v>
      </c>
      <c r="E60" s="29">
        <v>5281</v>
      </c>
      <c r="F60" s="29">
        <v>7597</v>
      </c>
      <c r="G60" s="32">
        <v>81142</v>
      </c>
      <c r="H60" s="32">
        <v>11401</v>
      </c>
      <c r="I60" s="32">
        <v>3782</v>
      </c>
      <c r="J60" s="32">
        <v>7619</v>
      </c>
    </row>
    <row r="61" spans="1:10" ht="12" customHeight="1">
      <c r="A61" s="27" t="s">
        <v>67</v>
      </c>
      <c r="B61" s="28">
        <v>54027</v>
      </c>
      <c r="C61" s="29">
        <v>29017</v>
      </c>
      <c r="D61" s="29">
        <v>13691</v>
      </c>
      <c r="E61" s="29">
        <v>11286</v>
      </c>
      <c r="F61" s="29">
        <v>4040</v>
      </c>
      <c r="G61" s="32">
        <v>13139</v>
      </c>
      <c r="H61" s="32">
        <v>11871</v>
      </c>
      <c r="I61" s="32">
        <v>688</v>
      </c>
      <c r="J61" s="32">
        <v>11183</v>
      </c>
    </row>
    <row r="62" spans="1:10" s="8" customFormat="1" ht="12" customHeight="1">
      <c r="A62" s="27" t="s">
        <v>68</v>
      </c>
      <c r="B62" s="28">
        <v>57383</v>
      </c>
      <c r="C62" s="29">
        <v>27073</v>
      </c>
      <c r="D62" s="29">
        <v>19214</v>
      </c>
      <c r="E62" s="29">
        <v>4744</v>
      </c>
      <c r="F62" s="29">
        <v>3115</v>
      </c>
      <c r="G62" s="29">
        <v>22506</v>
      </c>
      <c r="H62" s="29">
        <v>7804</v>
      </c>
      <c r="I62" s="29">
        <v>3793</v>
      </c>
      <c r="J62" s="29">
        <v>4011</v>
      </c>
    </row>
    <row r="63" spans="1:10" ht="12" customHeight="1">
      <c r="A63" s="39" t="s">
        <v>69</v>
      </c>
      <c r="B63" s="43">
        <f>SUM(B64:B66)</f>
        <v>330206</v>
      </c>
      <c r="C63" s="41">
        <f aca="true" t="shared" si="10" ref="C63:J63">SUM(C64:C66)</f>
        <v>244966</v>
      </c>
      <c r="D63" s="41">
        <f t="shared" si="10"/>
        <v>200376</v>
      </c>
      <c r="E63" s="41">
        <f t="shared" si="10"/>
        <v>16812</v>
      </c>
      <c r="F63" s="41">
        <f t="shared" si="10"/>
        <v>27778</v>
      </c>
      <c r="G63" s="38">
        <f t="shared" si="10"/>
        <v>76485</v>
      </c>
      <c r="H63" s="38">
        <f t="shared" si="10"/>
        <v>8755</v>
      </c>
      <c r="I63" s="38">
        <f t="shared" si="10"/>
        <v>2204</v>
      </c>
      <c r="J63" s="38">
        <f t="shared" si="10"/>
        <v>6551</v>
      </c>
    </row>
    <row r="64" spans="1:10" s="38" customFormat="1" ht="12" customHeight="1">
      <c r="A64" s="27" t="s">
        <v>70</v>
      </c>
      <c r="B64" s="28">
        <v>115088</v>
      </c>
      <c r="C64" s="29">
        <v>74866</v>
      </c>
      <c r="D64" s="29">
        <v>59153</v>
      </c>
      <c r="E64" s="29">
        <v>7335</v>
      </c>
      <c r="F64" s="29">
        <v>8378</v>
      </c>
      <c r="G64" s="32">
        <v>37845</v>
      </c>
      <c r="H64" s="32">
        <v>2377</v>
      </c>
      <c r="I64" s="32">
        <v>1129</v>
      </c>
      <c r="J64" s="32">
        <v>1248</v>
      </c>
    </row>
    <row r="65" spans="1:10" ht="12" customHeight="1">
      <c r="A65" s="27" t="s">
        <v>71</v>
      </c>
      <c r="B65" s="28">
        <v>139657</v>
      </c>
      <c r="C65" s="29">
        <v>112835</v>
      </c>
      <c r="D65" s="29">
        <v>94475</v>
      </c>
      <c r="E65" s="29">
        <v>5933</v>
      </c>
      <c r="F65" s="29">
        <v>12427</v>
      </c>
      <c r="G65" s="32">
        <v>24454</v>
      </c>
      <c r="H65" s="32">
        <v>2368</v>
      </c>
      <c r="I65" s="32">
        <v>609</v>
      </c>
      <c r="J65" s="32">
        <v>1759</v>
      </c>
    </row>
    <row r="66" spans="1:10" s="8" customFormat="1" ht="12" customHeight="1">
      <c r="A66" s="27" t="s">
        <v>72</v>
      </c>
      <c r="B66" s="28">
        <v>75461</v>
      </c>
      <c r="C66" s="29">
        <v>57265</v>
      </c>
      <c r="D66" s="29">
        <v>46748</v>
      </c>
      <c r="E66" s="29">
        <v>3544</v>
      </c>
      <c r="F66" s="29">
        <v>6973</v>
      </c>
      <c r="G66" s="29">
        <v>14186</v>
      </c>
      <c r="H66" s="29">
        <v>4010</v>
      </c>
      <c r="I66" s="29">
        <v>466</v>
      </c>
      <c r="J66" s="29">
        <v>3544</v>
      </c>
    </row>
    <row r="67" spans="1:10" ht="12" customHeight="1">
      <c r="A67" s="39" t="s">
        <v>73</v>
      </c>
      <c r="B67" s="43">
        <f>SUM(B68:B69)</f>
        <v>397011</v>
      </c>
      <c r="C67" s="41">
        <f aca="true" t="shared" si="11" ref="C67:J67">SUM(C68:C69)</f>
        <v>308755</v>
      </c>
      <c r="D67" s="40">
        <f t="shared" si="11"/>
        <v>241908</v>
      </c>
      <c r="E67" s="41">
        <f t="shared" si="11"/>
        <v>35575</v>
      </c>
      <c r="F67" s="41">
        <f t="shared" si="11"/>
        <v>31272</v>
      </c>
      <c r="G67" s="38">
        <f t="shared" si="11"/>
        <v>76006</v>
      </c>
      <c r="H67" s="38">
        <f t="shared" si="11"/>
        <v>12250</v>
      </c>
      <c r="I67" s="38">
        <f t="shared" si="11"/>
        <v>6569</v>
      </c>
      <c r="J67" s="38">
        <f t="shared" si="11"/>
        <v>5681</v>
      </c>
    </row>
    <row r="68" spans="1:10" s="38" customFormat="1" ht="12" customHeight="1">
      <c r="A68" s="27" t="s">
        <v>74</v>
      </c>
      <c r="B68" s="28">
        <v>193394</v>
      </c>
      <c r="C68" s="29">
        <v>141468</v>
      </c>
      <c r="D68" s="29">
        <v>119281</v>
      </c>
      <c r="E68" s="29">
        <v>6898</v>
      </c>
      <c r="F68" s="29">
        <v>15289</v>
      </c>
      <c r="G68" s="32">
        <v>45195</v>
      </c>
      <c r="H68" s="32">
        <v>6731</v>
      </c>
      <c r="I68" s="32">
        <v>4306</v>
      </c>
      <c r="J68" s="32">
        <v>2425</v>
      </c>
    </row>
    <row r="69" spans="1:10" s="8" customFormat="1" ht="12" customHeight="1">
      <c r="A69" s="27" t="s">
        <v>75</v>
      </c>
      <c r="B69" s="28">
        <v>203617</v>
      </c>
      <c r="C69" s="29">
        <v>167287</v>
      </c>
      <c r="D69" s="29">
        <v>122627</v>
      </c>
      <c r="E69" s="29">
        <v>28677</v>
      </c>
      <c r="F69" s="29">
        <v>15983</v>
      </c>
      <c r="G69" s="29">
        <v>30811</v>
      </c>
      <c r="H69" s="29">
        <v>5519</v>
      </c>
      <c r="I69" s="29">
        <v>2263</v>
      </c>
      <c r="J69" s="29">
        <v>3256</v>
      </c>
    </row>
    <row r="70" spans="1:10" ht="12" customHeight="1">
      <c r="A70" s="39" t="s">
        <v>76</v>
      </c>
      <c r="B70" s="43">
        <f>SUM(B71:B75)</f>
        <v>146345</v>
      </c>
      <c r="C70" s="41">
        <f aca="true" t="shared" si="12" ref="C70:J70">SUM(C71:C75)</f>
        <v>87434</v>
      </c>
      <c r="D70" s="41">
        <f t="shared" si="12"/>
        <v>74191</v>
      </c>
      <c r="E70" s="41">
        <f t="shared" si="12"/>
        <v>5089</v>
      </c>
      <c r="F70" s="41">
        <f t="shared" si="12"/>
        <v>8154</v>
      </c>
      <c r="G70" s="38">
        <f t="shared" si="12"/>
        <v>20966</v>
      </c>
      <c r="H70" s="38">
        <f t="shared" si="12"/>
        <v>37945</v>
      </c>
      <c r="I70" s="38">
        <f t="shared" si="12"/>
        <v>28655</v>
      </c>
      <c r="J70" s="38">
        <f t="shared" si="12"/>
        <v>9290</v>
      </c>
    </row>
    <row r="71" spans="1:10" s="38" customFormat="1" ht="12" customHeight="1">
      <c r="A71" s="27" t="s">
        <v>77</v>
      </c>
      <c r="B71" s="28">
        <v>14623</v>
      </c>
      <c r="C71" s="29">
        <v>11759</v>
      </c>
      <c r="D71" s="29">
        <v>9919</v>
      </c>
      <c r="E71" s="29">
        <v>224</v>
      </c>
      <c r="F71" s="29">
        <v>1616</v>
      </c>
      <c r="G71" s="32">
        <v>1796</v>
      </c>
      <c r="H71" s="32">
        <v>1068</v>
      </c>
      <c r="I71" s="32">
        <v>508</v>
      </c>
      <c r="J71" s="32">
        <v>560</v>
      </c>
    </row>
    <row r="72" spans="1:10" ht="12" customHeight="1">
      <c r="A72" s="27" t="s">
        <v>78</v>
      </c>
      <c r="B72" s="28">
        <v>12651</v>
      </c>
      <c r="C72" s="29">
        <v>8561</v>
      </c>
      <c r="D72" s="29">
        <v>7865</v>
      </c>
      <c r="E72" s="29">
        <v>60</v>
      </c>
      <c r="F72" s="29">
        <v>636</v>
      </c>
      <c r="G72" s="32">
        <v>1874</v>
      </c>
      <c r="H72" s="32">
        <v>2216</v>
      </c>
      <c r="I72" s="32">
        <v>500</v>
      </c>
      <c r="J72" s="32">
        <v>1716</v>
      </c>
    </row>
    <row r="73" spans="1:10" ht="12" customHeight="1">
      <c r="A73" s="27" t="s">
        <v>79</v>
      </c>
      <c r="B73" s="28">
        <v>12717</v>
      </c>
      <c r="C73" s="29">
        <v>9561</v>
      </c>
      <c r="D73" s="29">
        <v>8327</v>
      </c>
      <c r="E73" s="29">
        <v>292</v>
      </c>
      <c r="F73" s="29">
        <v>942</v>
      </c>
      <c r="G73" s="32">
        <v>1771</v>
      </c>
      <c r="H73" s="32">
        <v>1385</v>
      </c>
      <c r="I73" s="32">
        <v>149</v>
      </c>
      <c r="J73" s="32">
        <v>1236</v>
      </c>
    </row>
    <row r="74" spans="1:10" ht="12" customHeight="1">
      <c r="A74" s="27" t="s">
        <v>80</v>
      </c>
      <c r="B74" s="28">
        <v>34842</v>
      </c>
      <c r="C74" s="29">
        <v>11684</v>
      </c>
      <c r="D74" s="29">
        <v>10411</v>
      </c>
      <c r="E74" s="29">
        <v>606</v>
      </c>
      <c r="F74" s="29">
        <v>667</v>
      </c>
      <c r="G74" s="32">
        <v>2638</v>
      </c>
      <c r="H74" s="32">
        <v>20520</v>
      </c>
      <c r="I74" s="32">
        <v>18529</v>
      </c>
      <c r="J74" s="32">
        <v>1991</v>
      </c>
    </row>
    <row r="75" spans="1:10" s="8" customFormat="1" ht="12" customHeight="1">
      <c r="A75" s="27" t="s">
        <v>81</v>
      </c>
      <c r="B75" s="28">
        <v>71512</v>
      </c>
      <c r="C75" s="29">
        <v>45869</v>
      </c>
      <c r="D75" s="29">
        <v>37669</v>
      </c>
      <c r="E75" s="29">
        <v>3907</v>
      </c>
      <c r="F75" s="29">
        <v>4293</v>
      </c>
      <c r="G75" s="29">
        <v>12887</v>
      </c>
      <c r="H75" s="29">
        <v>12756</v>
      </c>
      <c r="I75" s="29">
        <v>8969</v>
      </c>
      <c r="J75" s="29">
        <v>3787</v>
      </c>
    </row>
    <row r="76" spans="1:10" ht="12" customHeight="1">
      <c r="A76" s="39" t="s">
        <v>82</v>
      </c>
      <c r="B76" s="43">
        <f>SUM(B77:B80)</f>
        <v>263010</v>
      </c>
      <c r="C76" s="41">
        <f aca="true" t="shared" si="13" ref="C76:J76">SUM(C77:C80)</f>
        <v>202321</v>
      </c>
      <c r="D76" s="40">
        <f t="shared" si="13"/>
        <v>144143</v>
      </c>
      <c r="E76" s="41">
        <f t="shared" si="13"/>
        <v>32578</v>
      </c>
      <c r="F76" s="41">
        <f t="shared" si="13"/>
        <v>25600</v>
      </c>
      <c r="G76" s="38">
        <f t="shared" si="13"/>
        <v>38030</v>
      </c>
      <c r="H76" s="38">
        <f t="shared" si="13"/>
        <v>22659</v>
      </c>
      <c r="I76" s="38">
        <f t="shared" si="13"/>
        <v>13808</v>
      </c>
      <c r="J76" s="38">
        <f t="shared" si="13"/>
        <v>8851</v>
      </c>
    </row>
    <row r="77" spans="1:10" s="38" customFormat="1" ht="12" customHeight="1">
      <c r="A77" s="27" t="s">
        <v>83</v>
      </c>
      <c r="B77" s="28">
        <v>89298</v>
      </c>
      <c r="C77" s="29">
        <v>73732</v>
      </c>
      <c r="D77" s="29">
        <v>39906</v>
      </c>
      <c r="E77" s="29">
        <v>23497</v>
      </c>
      <c r="F77" s="29">
        <v>10329</v>
      </c>
      <c r="G77" s="32">
        <v>10416</v>
      </c>
      <c r="H77" s="32">
        <v>5150</v>
      </c>
      <c r="I77" s="32">
        <v>3818</v>
      </c>
      <c r="J77" s="32">
        <v>1332</v>
      </c>
    </row>
    <row r="78" spans="1:10" ht="12" customHeight="1">
      <c r="A78" s="27" t="s">
        <v>84</v>
      </c>
      <c r="B78" s="28">
        <v>55642</v>
      </c>
      <c r="C78" s="29">
        <v>39752</v>
      </c>
      <c r="D78" s="29">
        <v>28311</v>
      </c>
      <c r="E78" s="29">
        <v>5264</v>
      </c>
      <c r="F78" s="29">
        <v>6177</v>
      </c>
      <c r="G78" s="32">
        <v>7288</v>
      </c>
      <c r="H78" s="32">
        <v>8602</v>
      </c>
      <c r="I78" s="32">
        <v>5635</v>
      </c>
      <c r="J78" s="32">
        <v>2967</v>
      </c>
    </row>
    <row r="79" spans="1:10" ht="12" customHeight="1">
      <c r="A79" s="27" t="s">
        <v>85</v>
      </c>
      <c r="B79" s="28">
        <v>74857</v>
      </c>
      <c r="C79" s="29">
        <v>52041</v>
      </c>
      <c r="D79" s="29">
        <v>44555</v>
      </c>
      <c r="E79" s="29">
        <v>2513</v>
      </c>
      <c r="F79" s="29">
        <v>4973</v>
      </c>
      <c r="G79" s="32">
        <v>15970</v>
      </c>
      <c r="H79" s="32">
        <v>6846</v>
      </c>
      <c r="I79" s="32">
        <v>3353</v>
      </c>
      <c r="J79" s="32">
        <v>3493</v>
      </c>
    </row>
    <row r="80" spans="1:10" s="8" customFormat="1" ht="12" customHeight="1">
      <c r="A80" s="27" t="s">
        <v>86</v>
      </c>
      <c r="B80" s="28">
        <v>43213</v>
      </c>
      <c r="C80" s="29">
        <v>36796</v>
      </c>
      <c r="D80" s="29">
        <v>31371</v>
      </c>
      <c r="E80" s="29">
        <v>1304</v>
      </c>
      <c r="F80" s="29">
        <v>4121</v>
      </c>
      <c r="G80" s="29">
        <v>4356</v>
      </c>
      <c r="H80" s="29">
        <v>2061</v>
      </c>
      <c r="I80" s="29">
        <v>1002</v>
      </c>
      <c r="J80" s="29">
        <v>1059</v>
      </c>
    </row>
    <row r="81" spans="1:10" ht="12" customHeight="1">
      <c r="A81" s="39" t="s">
        <v>87</v>
      </c>
      <c r="B81" s="43">
        <f>SUM(B82:B83)</f>
        <v>314398</v>
      </c>
      <c r="C81" s="41">
        <f aca="true" t="shared" si="14" ref="C81:J81">SUM(C82:C83)</f>
        <v>246854</v>
      </c>
      <c r="D81" s="41">
        <f t="shared" si="14"/>
        <v>177014</v>
      </c>
      <c r="E81" s="41">
        <f t="shared" si="14"/>
        <v>38417</v>
      </c>
      <c r="F81" s="41">
        <f t="shared" si="14"/>
        <v>31423</v>
      </c>
      <c r="G81" s="38">
        <f t="shared" si="14"/>
        <v>26294</v>
      </c>
      <c r="H81" s="38">
        <f t="shared" si="14"/>
        <v>41250</v>
      </c>
      <c r="I81" s="38">
        <f t="shared" si="14"/>
        <v>34336</v>
      </c>
      <c r="J81" s="38">
        <f t="shared" si="14"/>
        <v>6914</v>
      </c>
    </row>
    <row r="82" spans="1:10" s="38" customFormat="1" ht="12" customHeight="1">
      <c r="A82" s="27" t="s">
        <v>88</v>
      </c>
      <c r="B82" s="28">
        <v>101366</v>
      </c>
      <c r="C82" s="29">
        <v>86408</v>
      </c>
      <c r="D82" s="29">
        <v>61630</v>
      </c>
      <c r="E82" s="29">
        <v>15461</v>
      </c>
      <c r="F82" s="29">
        <v>9317</v>
      </c>
      <c r="G82" s="32">
        <v>7710</v>
      </c>
      <c r="H82" s="32">
        <v>7248</v>
      </c>
      <c r="I82" s="32">
        <v>6301</v>
      </c>
      <c r="J82" s="32">
        <v>947</v>
      </c>
    </row>
    <row r="83" spans="1:10" ht="12" customHeight="1">
      <c r="A83" s="44" t="s">
        <v>89</v>
      </c>
      <c r="B83" s="45">
        <v>213032</v>
      </c>
      <c r="C83" s="46">
        <v>160446</v>
      </c>
      <c r="D83" s="46">
        <v>115384</v>
      </c>
      <c r="E83" s="46">
        <v>22956</v>
      </c>
      <c r="F83" s="46">
        <v>22106</v>
      </c>
      <c r="G83" s="46">
        <v>18584</v>
      </c>
      <c r="H83" s="46">
        <v>34002</v>
      </c>
      <c r="I83" s="46">
        <v>28035</v>
      </c>
      <c r="J83" s="46">
        <v>5967</v>
      </c>
    </row>
    <row r="84" spans="1:10" ht="12" customHeight="1">
      <c r="A84" s="47" t="s">
        <v>90</v>
      </c>
      <c r="B84" s="32"/>
      <c r="C84" s="29"/>
      <c r="D84" s="29"/>
      <c r="E84" s="29"/>
      <c r="F84" s="29"/>
      <c r="G84" s="32"/>
      <c r="H84" s="32"/>
      <c r="I84" s="32"/>
      <c r="J84" s="32"/>
    </row>
    <row r="85" spans="1:10" ht="12" customHeight="1">
      <c r="A85" s="29"/>
      <c r="B85" s="32"/>
      <c r="C85" s="29"/>
      <c r="D85" s="29"/>
      <c r="E85" s="29"/>
      <c r="F85" s="29"/>
      <c r="G85" s="32"/>
      <c r="H85" s="32"/>
      <c r="I85" s="32"/>
      <c r="J85" s="32"/>
    </row>
    <row r="86" spans="1:6" ht="12" customHeight="1">
      <c r="A86" s="8"/>
      <c r="C86" s="8"/>
      <c r="D86" s="8"/>
      <c r="E86" s="8"/>
      <c r="F86" s="8"/>
    </row>
    <row r="87" spans="1:6" ht="12" customHeight="1">
      <c r="A87" s="8"/>
      <c r="C87" s="8"/>
      <c r="D87" s="8"/>
      <c r="E87" s="8"/>
      <c r="F87" s="8"/>
    </row>
    <row r="88" spans="1:6" ht="12" customHeight="1">
      <c r="A88" s="8"/>
      <c r="D88" s="8"/>
      <c r="E88" s="8"/>
      <c r="F88" s="8"/>
    </row>
    <row r="89" spans="1:6" ht="12" customHeight="1">
      <c r="A89" s="8"/>
      <c r="D89" s="48"/>
      <c r="E89" s="8"/>
      <c r="F89" s="8"/>
    </row>
    <row r="90" spans="1:6" ht="12" customHeight="1">
      <c r="A90" s="8"/>
      <c r="D90" s="8"/>
      <c r="E90" s="8"/>
      <c r="F90" s="8"/>
    </row>
    <row r="91" spans="1:6" ht="12" customHeight="1">
      <c r="A91" s="8"/>
      <c r="D91" s="8"/>
      <c r="E91" s="8"/>
      <c r="F91" s="8"/>
    </row>
    <row r="92" spans="1:6" ht="12" customHeight="1">
      <c r="A92" s="8"/>
      <c r="D92" s="8"/>
      <c r="E92" s="8"/>
      <c r="F92" s="8"/>
    </row>
    <row r="93" spans="1:6" ht="12" customHeight="1">
      <c r="A93" s="8"/>
      <c r="D93" s="8"/>
      <c r="E93" s="8"/>
      <c r="F93" s="8"/>
    </row>
    <row r="94" spans="1:6" ht="12" customHeight="1">
      <c r="A94" s="8"/>
      <c r="D94" s="8"/>
      <c r="E94" s="8"/>
      <c r="F94" s="8"/>
    </row>
    <row r="95" spans="1:6" ht="12" customHeight="1">
      <c r="A95" s="8"/>
      <c r="D95" s="8"/>
      <c r="E95" s="8"/>
      <c r="F95" s="8"/>
    </row>
    <row r="96" spans="1:6" ht="12" customHeight="1">
      <c r="A96" s="8"/>
      <c r="D96" s="8"/>
      <c r="E96" s="8"/>
      <c r="F96" s="8"/>
    </row>
    <row r="97" spans="1:6" ht="12" customHeight="1">
      <c r="A97" s="8"/>
      <c r="D97" s="8"/>
      <c r="E97" s="8"/>
      <c r="F97" s="8"/>
    </row>
    <row r="98" spans="1:6" ht="12" customHeight="1">
      <c r="A98" s="8"/>
      <c r="D98" s="8"/>
      <c r="E98" s="8"/>
      <c r="F98" s="8"/>
    </row>
    <row r="99" spans="1:6" ht="12" customHeight="1">
      <c r="A99" s="8"/>
      <c r="D99" s="8"/>
      <c r="E99" s="8"/>
      <c r="F99" s="8"/>
    </row>
    <row r="100" spans="1:6" ht="12" customHeight="1">
      <c r="A100" s="8"/>
      <c r="D100" s="8"/>
      <c r="E100" s="8"/>
      <c r="F100" s="8"/>
    </row>
    <row r="101" spans="1:6" ht="12" customHeight="1">
      <c r="A101" s="8"/>
      <c r="D101" s="8"/>
      <c r="E101" s="8"/>
      <c r="F101" s="8"/>
    </row>
    <row r="102" spans="1:6" ht="12" customHeight="1">
      <c r="A102" s="8"/>
      <c r="D102" s="8"/>
      <c r="E102" s="8"/>
      <c r="F102" s="8"/>
    </row>
    <row r="103" spans="1:6" ht="12" customHeight="1">
      <c r="A103" s="8"/>
      <c r="D103" s="8"/>
      <c r="E103" s="8"/>
      <c r="F103" s="8"/>
    </row>
    <row r="104" spans="1:6" ht="12" customHeight="1">
      <c r="A104" s="8"/>
      <c r="D104" s="8"/>
      <c r="E104" s="8"/>
      <c r="F104" s="8"/>
    </row>
    <row r="105" spans="1:6" ht="12" customHeight="1">
      <c r="A105" s="8"/>
      <c r="D105" s="8"/>
      <c r="E105" s="8"/>
      <c r="F105" s="8"/>
    </row>
    <row r="106" spans="1:6" ht="12" customHeight="1">
      <c r="A106" s="8"/>
      <c r="D106" s="8"/>
      <c r="E106" s="8"/>
      <c r="F106" s="8"/>
    </row>
    <row r="107" spans="1:6" ht="12" customHeight="1">
      <c r="A107" s="8"/>
      <c r="D107" s="8"/>
      <c r="E107" s="8"/>
      <c r="F107" s="8"/>
    </row>
    <row r="108" spans="1:6" ht="12" customHeight="1">
      <c r="A108" s="8"/>
      <c r="D108" s="8"/>
      <c r="E108" s="8"/>
      <c r="F108" s="8"/>
    </row>
    <row r="109" spans="1:6" ht="12" customHeight="1">
      <c r="A109" s="8"/>
      <c r="D109" s="8"/>
      <c r="E109" s="8"/>
      <c r="F109" s="8"/>
    </row>
    <row r="110" spans="1:6" ht="12" customHeight="1">
      <c r="A110" s="8"/>
      <c r="D110" s="8"/>
      <c r="E110" s="8"/>
      <c r="F110" s="8"/>
    </row>
    <row r="111" spans="1:6" ht="12" customHeight="1">
      <c r="A111" s="8"/>
      <c r="D111" s="8"/>
      <c r="E111" s="8"/>
      <c r="F111" s="8"/>
    </row>
    <row r="112" spans="1:6" ht="12" customHeight="1">
      <c r="A112" s="8"/>
      <c r="D112" s="8"/>
      <c r="E112" s="8"/>
      <c r="F112" s="8"/>
    </row>
    <row r="113" spans="1:6" ht="12" customHeight="1">
      <c r="A113" s="8"/>
      <c r="D113" s="8"/>
      <c r="E113" s="8"/>
      <c r="F113" s="8"/>
    </row>
    <row r="114" spans="1:6" ht="12" customHeight="1">
      <c r="A114" s="8"/>
      <c r="D114" s="8"/>
      <c r="E114" s="8"/>
      <c r="F114" s="8"/>
    </row>
    <row r="115" spans="1:6" ht="12" customHeight="1">
      <c r="A115" s="8"/>
      <c r="D115" s="8"/>
      <c r="E115" s="8"/>
      <c r="F115" s="8"/>
    </row>
    <row r="116" spans="1:6" ht="12" customHeight="1">
      <c r="A116" s="8"/>
      <c r="D116" s="8"/>
      <c r="E116" s="8"/>
      <c r="F116" s="8"/>
    </row>
    <row r="117" spans="1:6" ht="12" customHeight="1">
      <c r="A117" s="8"/>
      <c r="D117" s="8"/>
      <c r="E117" s="8"/>
      <c r="F117" s="8"/>
    </row>
    <row r="118" spans="1:6" ht="12" customHeight="1">
      <c r="A118" s="8"/>
      <c r="D118" s="8"/>
      <c r="E118" s="8"/>
      <c r="F118" s="8"/>
    </row>
    <row r="119" spans="1:6" ht="12" customHeight="1">
      <c r="A119" s="8"/>
      <c r="D119" s="8"/>
      <c r="E119" s="8"/>
      <c r="F119" s="8"/>
    </row>
    <row r="120" spans="1:6" ht="12" customHeight="1">
      <c r="A120" s="8"/>
      <c r="D120" s="8"/>
      <c r="E120" s="8"/>
      <c r="F120" s="8"/>
    </row>
    <row r="121" spans="1:6" ht="12" customHeight="1">
      <c r="A121" s="8"/>
      <c r="D121" s="8"/>
      <c r="E121" s="8"/>
      <c r="F121" s="8"/>
    </row>
    <row r="122" spans="1:6" ht="12" customHeight="1">
      <c r="A122" s="8"/>
      <c r="D122" s="8"/>
      <c r="E122" s="8"/>
      <c r="F122" s="8"/>
    </row>
    <row r="123" spans="1:6" ht="12" customHeight="1">
      <c r="A123" s="8"/>
      <c r="D123" s="8"/>
      <c r="E123" s="8"/>
      <c r="F123" s="8"/>
    </row>
    <row r="124" spans="1:6" ht="12" customHeight="1">
      <c r="A124" s="8"/>
      <c r="D124" s="8"/>
      <c r="E124" s="8"/>
      <c r="F124" s="8"/>
    </row>
    <row r="125" spans="1:6" ht="12" customHeight="1">
      <c r="A125" s="8"/>
      <c r="D125" s="8"/>
      <c r="E125" s="8"/>
      <c r="F125" s="8"/>
    </row>
    <row r="126" spans="1:6" ht="12" customHeight="1">
      <c r="A126" s="8"/>
      <c r="D126" s="8"/>
      <c r="E126" s="8"/>
      <c r="F126" s="8"/>
    </row>
    <row r="127" spans="1:6" ht="12" customHeight="1">
      <c r="A127" s="8"/>
      <c r="D127" s="8"/>
      <c r="E127" s="8"/>
      <c r="F127" s="8"/>
    </row>
    <row r="128" spans="1:6" ht="12" customHeight="1">
      <c r="A128" s="8"/>
      <c r="D128" s="8"/>
      <c r="E128" s="8"/>
      <c r="F128" s="8"/>
    </row>
    <row r="129" spans="1:6" ht="12" customHeight="1">
      <c r="A129" s="8"/>
      <c r="D129" s="8"/>
      <c r="E129" s="8"/>
      <c r="F129" s="8"/>
    </row>
    <row r="130" spans="1:6" ht="12" customHeight="1">
      <c r="A130" s="8"/>
      <c r="D130" s="8"/>
      <c r="E130" s="8"/>
      <c r="F130" s="8"/>
    </row>
    <row r="131" spans="1:6" ht="12" customHeight="1">
      <c r="A131" s="8"/>
      <c r="D131" s="8"/>
      <c r="E131" s="8"/>
      <c r="F131" s="8"/>
    </row>
    <row r="132" spans="1:6" ht="12" customHeight="1">
      <c r="A132" s="8"/>
      <c r="D132" s="8"/>
      <c r="E132" s="8"/>
      <c r="F132" s="8"/>
    </row>
    <row r="133" spans="1:6" ht="12" customHeight="1">
      <c r="A133" s="8"/>
      <c r="D133" s="8"/>
      <c r="E133" s="8"/>
      <c r="F133" s="8"/>
    </row>
    <row r="134" spans="1:6" ht="12" customHeight="1">
      <c r="A134" s="8"/>
      <c r="D134" s="8"/>
      <c r="E134" s="8"/>
      <c r="F134" s="8"/>
    </row>
    <row r="135" spans="1:6" ht="12" customHeight="1">
      <c r="A135" s="8"/>
      <c r="D135" s="8"/>
      <c r="E135" s="8"/>
      <c r="F135" s="8"/>
    </row>
    <row r="136" spans="1:6" ht="12" customHeight="1">
      <c r="A136" s="8"/>
      <c r="D136" s="8"/>
      <c r="E136" s="8"/>
      <c r="F136" s="8"/>
    </row>
    <row r="137" spans="1:6" ht="12" customHeight="1">
      <c r="A137" s="8"/>
      <c r="D137" s="8"/>
      <c r="E137" s="8"/>
      <c r="F137" s="8"/>
    </row>
    <row r="138" ht="12" customHeight="1">
      <c r="A138" s="8"/>
    </row>
    <row r="139" ht="12" customHeight="1">
      <c r="A139" s="8"/>
    </row>
    <row r="140" ht="12" customHeight="1">
      <c r="A140" s="8"/>
    </row>
    <row r="141" ht="12" customHeight="1">
      <c r="A141" s="8"/>
    </row>
    <row r="142" ht="12" customHeight="1">
      <c r="A142" s="8"/>
    </row>
    <row r="143" ht="12" customHeight="1">
      <c r="A143" s="8"/>
    </row>
    <row r="144" ht="12" customHeight="1">
      <c r="A144" s="8"/>
    </row>
    <row r="145" ht="12" customHeight="1">
      <c r="A145" s="8"/>
    </row>
    <row r="146" ht="12" customHeight="1">
      <c r="A146" s="8"/>
    </row>
    <row r="147" ht="12" customHeight="1">
      <c r="A147" s="8"/>
    </row>
    <row r="148" ht="12" customHeight="1">
      <c r="A148" s="8"/>
    </row>
    <row r="149" ht="12" customHeight="1">
      <c r="A149" s="8"/>
    </row>
    <row r="150" ht="12" customHeight="1">
      <c r="A150" s="8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7" r:id="rId1"/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2009-04-20T01:02:24Z</dcterms:created>
  <dcterms:modified xsi:type="dcterms:W3CDTF">2009-04-20T01:02:29Z</dcterms:modified>
  <cp:category/>
  <cp:version/>
  <cp:contentType/>
  <cp:contentStatus/>
</cp:coreProperties>
</file>