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/>
</workbook>
</file>

<file path=xl/sharedStrings.xml><?xml version="1.0" encoding="utf-8"?>
<sst xmlns="http://schemas.openxmlformats.org/spreadsheetml/2006/main" count="116" uniqueCount="57">
  <si>
    <t>111. 航   空   運   輸   状   況</t>
  </si>
  <si>
    <r>
      <t xml:space="preserve">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人</t>
    </r>
    <r>
      <rPr>
        <sz val="10"/>
        <rFont val="ＭＳ 明朝"/>
        <family val="1"/>
      </rPr>
      <t>)</t>
    </r>
  </si>
  <si>
    <t>昭和 58年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</si>
  <si>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</si>
  <si>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</si>
  <si>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</si>
  <si>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</si>
  <si>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</si>
  <si>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</si>
  <si>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</si>
  <si>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大分～長崎</t>
  </si>
  <si>
    <t xml:space="preserve">               A． 路  線  別  乗  客  数</t>
  </si>
  <si>
    <r>
      <t xml:space="preserve"> 昭</t>
    </r>
    <r>
      <rPr>
        <sz val="10"/>
        <rFont val="ＭＳ 明朝"/>
        <family val="1"/>
      </rPr>
      <t xml:space="preserve">  和  56  </t>
    </r>
    <r>
      <rPr>
        <sz val="10"/>
        <rFont val="ＭＳ 明朝"/>
        <family val="1"/>
      </rPr>
      <t>年</t>
    </r>
  </si>
  <si>
    <t>－</t>
  </si>
  <si>
    <t xml:space="preserve">     57</t>
  </si>
  <si>
    <t xml:space="preserve">     58</t>
  </si>
  <si>
    <r>
      <t xml:space="preserve">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 xml:space="preserve">  1  月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</si>
  <si>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</si>
  <si>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</si>
  <si>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  </t>
    </r>
    <r>
      <rPr>
        <sz val="10"/>
        <rFont val="ＭＳ 明朝"/>
        <family val="1"/>
      </rPr>
      <t xml:space="preserve">   4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</si>
  <si>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</si>
  <si>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</si>
  <si>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</si>
  <si>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</si>
  <si>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</si>
  <si>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</si>
  <si>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</si>
  <si>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12</t>
    </r>
  </si>
  <si>
    <t xml:space="preserve">               B． 路  線  別  降  客  数</t>
  </si>
  <si>
    <r>
      <t xml:space="preserve">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 xml:space="preserve">   1  月</t>
    </r>
  </si>
  <si>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</si>
  <si>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</si>
  <si>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</si>
  <si>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</si>
  <si>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</si>
  <si>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</si>
  <si>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</si>
  <si>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</si>
  <si>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</si>
  <si>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56年</t>
  </si>
  <si>
    <t xml:space="preserve">   57</t>
  </si>
  <si>
    <t xml:space="preserve">   58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</si>
  <si>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</si>
  <si>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</si>
  <si>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</si>
  <si>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</si>
  <si>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</si>
  <si>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</si>
  <si>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</si>
  <si>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</si>
  <si>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</si>
  <si>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</si>
  <si>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</si>
  <si>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</si>
  <si>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資料：大分航空ターミナル株式会社</t>
  </si>
  <si>
    <t xml:space="preserve"> </t>
  </si>
  <si>
    <t xml:space="preserve">  注）大分空港における取扱い分である。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</si>
</sst>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  <numFmt numFmtId="179" formatCode="#,##0.0_);[Red]\(#,##0.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left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0" fillId="0" borderId="15" xfId="0" applyNumberForma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horizontal="left" vertical="center" wrapText="1"/>
      <protection locked="0"/>
    </xf>
    <xf numFmtId="176" fontId="18" fillId="0" borderId="15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 quotePrefix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0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horizontal="center" vertical="center"/>
      <protection locked="0"/>
    </xf>
    <xf numFmtId="176" fontId="0" fillId="0" borderId="17" xfId="48" applyNumberFormat="1" applyFont="1" applyBorder="1" applyAlignment="1" applyProtection="1">
      <alignment horizontal="center" vertical="center"/>
      <protection locked="0"/>
    </xf>
    <xf numFmtId="176" fontId="0" fillId="0" borderId="0" xfId="48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 quotePrefix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 quotePrefix="1">
      <alignment horizontal="center" vertical="center"/>
      <protection locked="0"/>
    </xf>
    <xf numFmtId="176" fontId="23" fillId="0" borderId="17" xfId="48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17" xfId="48" applyNumberFormat="1" applyFont="1" applyBorder="1" applyAlignment="1" applyProtection="1">
      <alignment vertical="center"/>
      <protection/>
    </xf>
    <xf numFmtId="176" fontId="0" fillId="0" borderId="0" xfId="48" applyNumberFormat="1" applyFont="1" applyAlignment="1" applyProtection="1">
      <alignment vertical="center"/>
      <protection locked="0"/>
    </xf>
    <xf numFmtId="176" fontId="0" fillId="0" borderId="0" xfId="48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0" fillId="0" borderId="15" xfId="48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left" vertical="center" wrapText="1"/>
      <protection locked="0"/>
    </xf>
    <xf numFmtId="176" fontId="0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16" xfId="48" applyNumberFormat="1" applyFont="1" applyBorder="1" applyAlignment="1" applyProtection="1">
      <alignment horizontal="center" vertical="center"/>
      <protection locked="0"/>
    </xf>
    <xf numFmtId="176" fontId="0" fillId="0" borderId="14" xfId="48" applyNumberFormat="1" applyFont="1" applyBorder="1" applyAlignment="1" applyProtection="1">
      <alignment vertical="center"/>
      <protection locked="0"/>
    </xf>
    <xf numFmtId="176" fontId="0" fillId="0" borderId="14" xfId="48" applyNumberFormat="1" applyFont="1" applyBorder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 applyProtection="1">
      <alignment vertical="center"/>
      <protection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0" fillId="0" borderId="12" xfId="48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177" fontId="25" fillId="0" borderId="15" xfId="0" applyNumberFormat="1" applyFont="1" applyBorder="1" applyAlignment="1" applyProtection="1" quotePrefix="1">
      <alignment/>
      <protection locked="0"/>
    </xf>
    <xf numFmtId="177" fontId="26" fillId="0" borderId="15" xfId="0" applyNumberFormat="1" applyFont="1" applyBorder="1" applyAlignment="1" applyProtection="1">
      <alignment horizontal="center"/>
      <protection locked="0"/>
    </xf>
    <xf numFmtId="177" fontId="27" fillId="0" borderId="20" xfId="0" applyNumberFormat="1" applyFont="1" applyBorder="1" applyAlignment="1" applyProtection="1">
      <alignment horizontal="center" vertical="center"/>
      <protection locked="0"/>
    </xf>
    <xf numFmtId="177" fontId="27" fillId="0" borderId="21" xfId="0" applyNumberFormat="1" applyFont="1" applyBorder="1" applyAlignment="1" applyProtection="1">
      <alignment horizontal="center" vertical="center"/>
      <protection locked="0"/>
    </xf>
    <xf numFmtId="177" fontId="27" fillId="0" borderId="22" xfId="0" applyNumberFormat="1" applyFont="1" applyBorder="1" applyAlignment="1" applyProtection="1">
      <alignment horizontal="center" vertical="center"/>
      <protection locked="0"/>
    </xf>
    <xf numFmtId="177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/>
    </xf>
    <xf numFmtId="177" fontId="27" fillId="0" borderId="0" xfId="0" applyNumberFormat="1" applyFont="1" applyAlignment="1" applyProtection="1">
      <alignment vertical="center"/>
      <protection/>
    </xf>
    <xf numFmtId="177" fontId="27" fillId="0" borderId="18" xfId="0" applyNumberFormat="1" applyFont="1" applyBorder="1" applyAlignment="1" applyProtection="1">
      <alignment horizontal="center" vertical="center"/>
      <protection locked="0"/>
    </xf>
    <xf numFmtId="177" fontId="27" fillId="0" borderId="12" xfId="0" applyNumberFormat="1" applyFont="1" applyBorder="1" applyAlignment="1" applyProtection="1">
      <alignment horizontal="center" vertical="center"/>
      <protection locked="0"/>
    </xf>
    <xf numFmtId="177" fontId="25" fillId="0" borderId="0" xfId="0" applyNumberFormat="1" applyFont="1" applyBorder="1" applyAlignment="1" applyProtection="1" quotePrefix="1">
      <alignment horizontal="center"/>
      <protection locked="0"/>
    </xf>
    <xf numFmtId="178" fontId="25" fillId="0" borderId="17" xfId="48" applyNumberFormat="1" applyFont="1" applyBorder="1" applyAlignment="1" applyProtection="1">
      <alignment/>
      <protection locked="0"/>
    </xf>
    <xf numFmtId="178" fontId="25" fillId="0" borderId="0" xfId="48" applyNumberFormat="1" applyFont="1" applyAlignment="1" applyProtection="1">
      <alignment/>
      <protection locked="0"/>
    </xf>
    <xf numFmtId="177" fontId="28" fillId="0" borderId="0" xfId="0" applyNumberFormat="1" applyFont="1" applyAlignment="1" applyProtection="1">
      <alignment/>
      <protection/>
    </xf>
    <xf numFmtId="179" fontId="25" fillId="0" borderId="17" xfId="0" applyNumberFormat="1" applyFont="1" applyBorder="1" applyAlignment="1" applyProtection="1">
      <alignment/>
      <protection/>
    </xf>
    <xf numFmtId="179" fontId="25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8" fontId="23" fillId="0" borderId="17" xfId="48" applyNumberFormat="1" applyFont="1" applyBorder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9" fontId="29" fillId="0" borderId="17" xfId="0" applyNumberFormat="1" applyFont="1" applyBorder="1" applyAlignment="1" applyProtection="1">
      <alignment/>
      <protection/>
    </xf>
    <xf numFmtId="179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 quotePrefix="1">
      <alignment horizontal="center"/>
      <protection locked="0"/>
    </xf>
    <xf numFmtId="178" fontId="0" fillId="0" borderId="17" xfId="48" applyNumberFormat="1" applyFont="1" applyBorder="1" applyAlignment="1" applyProtection="1">
      <alignment/>
      <protection/>
    </xf>
    <xf numFmtId="178" fontId="0" fillId="0" borderId="0" xfId="48" applyNumberFormat="1" applyFont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A1" sqref="A1:J1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ht="15.75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</row>
    <row r="4" spans="2:8" ht="17.25" customHeight="1">
      <c r="B4" s="10" t="s">
        <v>11</v>
      </c>
      <c r="C4" s="10"/>
      <c r="D4" s="10"/>
      <c r="E4" s="10"/>
      <c r="F4" s="10"/>
      <c r="G4" s="10"/>
      <c r="H4" s="11"/>
    </row>
    <row r="5" spans="1:8" ht="12" customHeight="1">
      <c r="A5" s="12"/>
      <c r="B5" s="13"/>
      <c r="C5" s="13"/>
      <c r="D5" s="13"/>
      <c r="E5" s="13"/>
      <c r="F5" s="13"/>
      <c r="G5" s="13"/>
      <c r="H5" s="14"/>
    </row>
    <row r="6" spans="1:8" ht="12" customHeight="1">
      <c r="A6" s="15" t="s">
        <v>12</v>
      </c>
      <c r="B6" s="16">
        <v>535946</v>
      </c>
      <c r="C6" s="17">
        <v>238569</v>
      </c>
      <c r="D6" s="17">
        <v>223183</v>
      </c>
      <c r="E6" s="18" t="s">
        <v>13</v>
      </c>
      <c r="F6" s="17">
        <v>24826</v>
      </c>
      <c r="G6" s="17">
        <v>39199</v>
      </c>
      <c r="H6" s="3">
        <v>10169</v>
      </c>
    </row>
    <row r="7" spans="1:8" ht="12" customHeight="1">
      <c r="A7" s="19" t="s">
        <v>14</v>
      </c>
      <c r="B7" s="20">
        <v>490627</v>
      </c>
      <c r="C7" s="21">
        <v>340772</v>
      </c>
      <c r="D7" s="21">
        <v>199116</v>
      </c>
      <c r="E7" s="18" t="s">
        <v>13</v>
      </c>
      <c r="F7" s="21">
        <v>11621</v>
      </c>
      <c r="G7" s="21">
        <v>33023</v>
      </c>
      <c r="H7" s="22">
        <v>6095</v>
      </c>
    </row>
    <row r="8" spans="1:8" s="26" customFormat="1" ht="12" customHeight="1">
      <c r="A8" s="23"/>
      <c r="B8" s="24"/>
      <c r="C8" s="25"/>
      <c r="D8" s="25"/>
      <c r="E8" s="25"/>
      <c r="F8" s="25"/>
      <c r="G8" s="25"/>
      <c r="H8" s="22"/>
    </row>
    <row r="9" spans="1:8" ht="12" customHeight="1">
      <c r="A9" s="27" t="s">
        <v>15</v>
      </c>
      <c r="B9" s="28">
        <v>492513</v>
      </c>
      <c r="C9" s="29">
        <f aca="true" t="shared" si="0" ref="C9:H9">SUM(C11:C22)</f>
        <v>246630</v>
      </c>
      <c r="D9" s="29">
        <f t="shared" si="0"/>
        <v>198697</v>
      </c>
      <c r="E9" s="30" t="s">
        <v>13</v>
      </c>
      <c r="F9" s="29">
        <f t="shared" si="0"/>
        <v>9974</v>
      </c>
      <c r="G9" s="29">
        <f t="shared" si="0"/>
        <v>31552</v>
      </c>
      <c r="H9" s="29">
        <f t="shared" si="0"/>
        <v>5660</v>
      </c>
    </row>
    <row r="10" spans="1:8" ht="12" customHeight="1">
      <c r="A10" s="31"/>
      <c r="B10" s="32"/>
      <c r="C10" s="22"/>
      <c r="E10" s="22"/>
      <c r="F10" s="22"/>
      <c r="G10" s="22"/>
      <c r="H10" s="22"/>
    </row>
    <row r="11" spans="1:8" ht="12" customHeight="1">
      <c r="A11" s="31" t="s">
        <v>16</v>
      </c>
      <c r="B11" s="33">
        <f>SUM(C11:G11)</f>
        <v>44816</v>
      </c>
      <c r="C11" s="34">
        <v>22892</v>
      </c>
      <c r="D11" s="34">
        <v>17567</v>
      </c>
      <c r="E11" s="18" t="s">
        <v>13</v>
      </c>
      <c r="F11" s="34">
        <v>828</v>
      </c>
      <c r="G11" s="34">
        <v>3529</v>
      </c>
      <c r="H11" s="18" t="s">
        <v>13</v>
      </c>
    </row>
    <row r="12" spans="1:8" ht="12" customHeight="1">
      <c r="A12" s="15" t="s">
        <v>17</v>
      </c>
      <c r="B12" s="33">
        <f>SUM(C12:G12)</f>
        <v>34769</v>
      </c>
      <c r="C12" s="34">
        <v>17291</v>
      </c>
      <c r="D12" s="34">
        <v>14805</v>
      </c>
      <c r="E12" s="18" t="s">
        <v>13</v>
      </c>
      <c r="F12" s="34">
        <v>684</v>
      </c>
      <c r="G12" s="34">
        <v>1989</v>
      </c>
      <c r="H12" s="18" t="s">
        <v>13</v>
      </c>
    </row>
    <row r="13" spans="1:8" ht="12" customHeight="1">
      <c r="A13" s="15" t="s">
        <v>18</v>
      </c>
      <c r="B13" s="33">
        <f>SUM(C13:G13)</f>
        <v>47194</v>
      </c>
      <c r="C13" s="34">
        <v>23486</v>
      </c>
      <c r="D13" s="34">
        <v>19264</v>
      </c>
      <c r="E13" s="18" t="s">
        <v>13</v>
      </c>
      <c r="F13" s="34">
        <v>932</v>
      </c>
      <c r="G13" s="34">
        <v>3512</v>
      </c>
      <c r="H13" s="18" t="s">
        <v>13</v>
      </c>
    </row>
    <row r="14" spans="1:8" ht="12" customHeight="1">
      <c r="A14" s="15" t="s">
        <v>19</v>
      </c>
      <c r="B14" s="33">
        <v>37430</v>
      </c>
      <c r="C14" s="34">
        <v>18603</v>
      </c>
      <c r="D14" s="34">
        <v>15407</v>
      </c>
      <c r="E14" s="18" t="s">
        <v>13</v>
      </c>
      <c r="F14" s="34">
        <v>626</v>
      </c>
      <c r="G14" s="34">
        <v>2099</v>
      </c>
      <c r="H14" s="18">
        <v>695</v>
      </c>
    </row>
    <row r="15" spans="1:8" ht="12" customHeight="1">
      <c r="A15" s="15" t="s">
        <v>20</v>
      </c>
      <c r="B15" s="33">
        <v>43387</v>
      </c>
      <c r="C15" s="34">
        <v>21813</v>
      </c>
      <c r="D15" s="34">
        <v>17620</v>
      </c>
      <c r="E15" s="18" t="s">
        <v>13</v>
      </c>
      <c r="F15" s="34">
        <v>951</v>
      </c>
      <c r="G15" s="34">
        <v>2408</v>
      </c>
      <c r="H15" s="18">
        <v>595</v>
      </c>
    </row>
    <row r="16" spans="1:8" s="26" customFormat="1" ht="12" customHeight="1">
      <c r="A16" s="15" t="s">
        <v>21</v>
      </c>
      <c r="B16" s="33">
        <v>32992</v>
      </c>
      <c r="C16" s="34">
        <v>16371</v>
      </c>
      <c r="D16" s="34">
        <v>13966</v>
      </c>
      <c r="E16" s="18" t="s">
        <v>13</v>
      </c>
      <c r="F16" s="34">
        <v>614</v>
      </c>
      <c r="G16" s="34">
        <v>1217</v>
      </c>
      <c r="H16" s="18">
        <v>824</v>
      </c>
    </row>
    <row r="17" spans="1:8" ht="12" customHeight="1">
      <c r="A17" s="15" t="s">
        <v>22</v>
      </c>
      <c r="B17" s="33">
        <v>36919</v>
      </c>
      <c r="C17" s="34">
        <v>17776</v>
      </c>
      <c r="D17" s="34">
        <v>15407</v>
      </c>
      <c r="E17" s="18" t="s">
        <v>13</v>
      </c>
      <c r="F17" s="35">
        <v>803</v>
      </c>
      <c r="G17" s="34">
        <v>2138</v>
      </c>
      <c r="H17" s="18">
        <v>795</v>
      </c>
    </row>
    <row r="18" spans="1:8" ht="12" customHeight="1">
      <c r="A18" s="15" t="s">
        <v>23</v>
      </c>
      <c r="B18" s="33">
        <v>62837</v>
      </c>
      <c r="C18" s="34">
        <v>30734</v>
      </c>
      <c r="D18" s="34">
        <v>23892</v>
      </c>
      <c r="E18" s="18" t="s">
        <v>13</v>
      </c>
      <c r="F18" s="21">
        <v>1076</v>
      </c>
      <c r="G18" s="34">
        <v>5986</v>
      </c>
      <c r="H18" s="18">
        <v>1149</v>
      </c>
    </row>
    <row r="19" spans="1:8" ht="12" customHeight="1">
      <c r="A19" s="15" t="s">
        <v>24</v>
      </c>
      <c r="B19" s="33">
        <v>35931</v>
      </c>
      <c r="C19" s="34">
        <v>18266</v>
      </c>
      <c r="D19" s="34">
        <v>14482</v>
      </c>
      <c r="E19" s="18" t="s">
        <v>13</v>
      </c>
      <c r="F19" s="34">
        <v>776</v>
      </c>
      <c r="G19" s="34">
        <v>1739</v>
      </c>
      <c r="H19" s="18">
        <v>668</v>
      </c>
    </row>
    <row r="20" spans="1:9" ht="12" customHeight="1">
      <c r="A20" s="15" t="s">
        <v>25</v>
      </c>
      <c r="B20" s="33">
        <v>46637</v>
      </c>
      <c r="C20" s="34">
        <v>23261</v>
      </c>
      <c r="D20" s="34">
        <v>18696</v>
      </c>
      <c r="E20" s="18" t="s">
        <v>13</v>
      </c>
      <c r="F20" s="34">
        <v>920</v>
      </c>
      <c r="G20" s="34">
        <v>2826</v>
      </c>
      <c r="H20" s="18">
        <v>934</v>
      </c>
      <c r="I20" s="36"/>
    </row>
    <row r="21" spans="1:8" ht="12" customHeight="1">
      <c r="A21" s="31" t="s">
        <v>26</v>
      </c>
      <c r="B21" s="33">
        <v>42052</v>
      </c>
      <c r="C21" s="21">
        <v>21216</v>
      </c>
      <c r="D21" s="21">
        <v>17245</v>
      </c>
      <c r="E21" s="18" t="s">
        <v>13</v>
      </c>
      <c r="F21" s="21">
        <v>1076</v>
      </c>
      <c r="G21" s="21">
        <v>2515</v>
      </c>
      <c r="H21" s="18" t="s">
        <v>13</v>
      </c>
    </row>
    <row r="22" spans="1:10" ht="12" customHeight="1">
      <c r="A22" s="37" t="s">
        <v>27</v>
      </c>
      <c r="B22" s="33">
        <v>27549</v>
      </c>
      <c r="C22" s="38">
        <v>14921</v>
      </c>
      <c r="D22" s="38">
        <v>10346</v>
      </c>
      <c r="E22" s="18" t="s">
        <v>13</v>
      </c>
      <c r="F22" s="38">
        <v>688</v>
      </c>
      <c r="G22" s="38">
        <v>1594</v>
      </c>
      <c r="H22" s="39" t="s">
        <v>13</v>
      </c>
      <c r="J22" s="11"/>
    </row>
    <row r="23" spans="1:10" ht="17.25" customHeight="1">
      <c r="A23" s="40"/>
      <c r="B23" s="10" t="s">
        <v>28</v>
      </c>
      <c r="C23" s="10"/>
      <c r="D23" s="10"/>
      <c r="E23" s="10"/>
      <c r="F23" s="10"/>
      <c r="G23" s="10"/>
      <c r="J23" s="11"/>
    </row>
    <row r="24" spans="1:9" ht="12" customHeight="1">
      <c r="A24" s="4"/>
      <c r="B24" s="41"/>
      <c r="C24" s="41"/>
      <c r="D24" s="41"/>
      <c r="E24" s="41"/>
      <c r="F24" s="41"/>
      <c r="G24" s="41"/>
      <c r="I24" s="34"/>
    </row>
    <row r="25" spans="1:9" ht="12" customHeight="1">
      <c r="A25" s="42" t="s">
        <v>12</v>
      </c>
      <c r="B25" s="43">
        <v>530947</v>
      </c>
      <c r="C25" s="44">
        <v>235742</v>
      </c>
      <c r="D25" s="44">
        <v>221103</v>
      </c>
      <c r="E25" s="45" t="s">
        <v>13</v>
      </c>
      <c r="F25" s="44">
        <v>26029</v>
      </c>
      <c r="G25" s="44">
        <v>36940</v>
      </c>
      <c r="H25" s="44">
        <v>11133</v>
      </c>
      <c r="I25" s="34"/>
    </row>
    <row r="26" spans="1:9" ht="12" customHeight="1">
      <c r="A26" s="19" t="s">
        <v>14</v>
      </c>
      <c r="B26" s="20">
        <v>485942</v>
      </c>
      <c r="C26" s="21">
        <v>238525</v>
      </c>
      <c r="D26" s="21">
        <v>196741</v>
      </c>
      <c r="E26" s="18" t="s">
        <v>13</v>
      </c>
      <c r="F26" s="21">
        <v>12178</v>
      </c>
      <c r="G26" s="21">
        <v>31946</v>
      </c>
      <c r="H26" s="21">
        <v>6552</v>
      </c>
      <c r="I26" s="34"/>
    </row>
    <row r="27" ht="12" customHeight="1">
      <c r="A27" s="46"/>
    </row>
    <row r="28" spans="1:9" ht="12" customHeight="1">
      <c r="A28" s="27" t="s">
        <v>15</v>
      </c>
      <c r="B28" s="47">
        <f aca="true" t="shared" si="1" ref="B28:H28">SUM(B30:B41)</f>
        <v>488471</v>
      </c>
      <c r="C28" s="48">
        <f t="shared" si="1"/>
        <v>241233</v>
      </c>
      <c r="D28" s="48">
        <f t="shared" si="1"/>
        <v>199758</v>
      </c>
      <c r="E28" s="30" t="s">
        <v>13</v>
      </c>
      <c r="F28" s="48">
        <f t="shared" si="1"/>
        <v>11329</v>
      </c>
      <c r="G28" s="48">
        <f t="shared" si="1"/>
        <v>30808</v>
      </c>
      <c r="H28" s="48">
        <f t="shared" si="1"/>
        <v>5343</v>
      </c>
      <c r="I28" s="34"/>
    </row>
    <row r="29" spans="1:9" ht="12" customHeight="1">
      <c r="A29" s="31"/>
      <c r="B29" s="24"/>
      <c r="C29" s="36"/>
      <c r="D29" s="36"/>
      <c r="E29" s="36"/>
      <c r="F29" s="36"/>
      <c r="G29" s="36"/>
      <c r="H29" s="34"/>
      <c r="I29" s="34"/>
    </row>
    <row r="30" spans="1:9" ht="12" customHeight="1">
      <c r="A30" s="31" t="s">
        <v>29</v>
      </c>
      <c r="B30" s="33">
        <f>SUM(C30:H30)</f>
        <v>33932</v>
      </c>
      <c r="C30" s="34">
        <v>16232</v>
      </c>
      <c r="D30" s="34">
        <v>14441</v>
      </c>
      <c r="E30" s="35" t="s">
        <v>13</v>
      </c>
      <c r="F30" s="34">
        <v>1070</v>
      </c>
      <c r="G30" s="34">
        <v>2189</v>
      </c>
      <c r="H30" s="35" t="s">
        <v>13</v>
      </c>
      <c r="I30" s="34"/>
    </row>
    <row r="31" spans="1:9" ht="12" customHeight="1">
      <c r="A31" s="15" t="s">
        <v>17</v>
      </c>
      <c r="B31" s="33">
        <f aca="true" t="shared" si="2" ref="B31:B41">SUM(C31:H31)</f>
        <v>34272</v>
      </c>
      <c r="C31" s="34">
        <v>17535</v>
      </c>
      <c r="D31" s="34">
        <v>14152</v>
      </c>
      <c r="E31" s="35" t="s">
        <v>13</v>
      </c>
      <c r="F31" s="34">
        <v>747</v>
      </c>
      <c r="G31" s="34">
        <v>1838</v>
      </c>
      <c r="H31" s="35" t="s">
        <v>13</v>
      </c>
      <c r="I31" s="34"/>
    </row>
    <row r="32" spans="1:9" ht="12" customHeight="1">
      <c r="A32" s="15" t="s">
        <v>18</v>
      </c>
      <c r="B32" s="33">
        <f t="shared" si="2"/>
        <v>46192</v>
      </c>
      <c r="C32" s="34">
        <v>23217</v>
      </c>
      <c r="D32" s="34">
        <v>18703</v>
      </c>
      <c r="E32" s="35" t="s">
        <v>13</v>
      </c>
      <c r="F32" s="34">
        <v>1007</v>
      </c>
      <c r="G32" s="34">
        <v>3265</v>
      </c>
      <c r="H32" s="35" t="s">
        <v>13</v>
      </c>
      <c r="I32" s="34"/>
    </row>
    <row r="33" spans="1:9" ht="12" customHeight="1">
      <c r="A33" s="15" t="s">
        <v>19</v>
      </c>
      <c r="B33" s="33">
        <f t="shared" si="2"/>
        <v>37833</v>
      </c>
      <c r="C33" s="34">
        <v>18285</v>
      </c>
      <c r="D33" s="34">
        <v>15675</v>
      </c>
      <c r="E33" s="35" t="s">
        <v>13</v>
      </c>
      <c r="F33" s="34">
        <v>789</v>
      </c>
      <c r="G33" s="34">
        <v>2375</v>
      </c>
      <c r="H33" s="35">
        <v>709</v>
      </c>
      <c r="I33" s="35"/>
    </row>
    <row r="34" spans="1:9" s="26" customFormat="1" ht="12" customHeight="1">
      <c r="A34" s="15" t="s">
        <v>20</v>
      </c>
      <c r="B34" s="33">
        <f t="shared" si="2"/>
        <v>40081</v>
      </c>
      <c r="C34" s="34">
        <v>19291</v>
      </c>
      <c r="D34" s="34">
        <v>16876</v>
      </c>
      <c r="E34" s="35" t="s">
        <v>13</v>
      </c>
      <c r="F34" s="34">
        <v>951</v>
      </c>
      <c r="G34" s="34">
        <v>2381</v>
      </c>
      <c r="H34" s="35">
        <v>582</v>
      </c>
      <c r="I34" s="35"/>
    </row>
    <row r="35" spans="1:8" ht="12" customHeight="1">
      <c r="A35" s="15" t="s">
        <v>21</v>
      </c>
      <c r="B35" s="33">
        <f t="shared" si="2"/>
        <v>32774</v>
      </c>
      <c r="C35" s="34">
        <v>15778</v>
      </c>
      <c r="D35" s="34">
        <v>13901</v>
      </c>
      <c r="E35" s="35" t="s">
        <v>13</v>
      </c>
      <c r="F35" s="34">
        <v>750</v>
      </c>
      <c r="G35" s="34">
        <v>1587</v>
      </c>
      <c r="H35" s="35">
        <v>758</v>
      </c>
    </row>
    <row r="36" spans="1:8" ht="12" customHeight="1">
      <c r="A36" s="15" t="s">
        <v>22</v>
      </c>
      <c r="B36" s="33">
        <f t="shared" si="2"/>
        <v>41522</v>
      </c>
      <c r="C36" s="34">
        <v>21008</v>
      </c>
      <c r="D36" s="34">
        <v>16398</v>
      </c>
      <c r="E36" s="35" t="s">
        <v>13</v>
      </c>
      <c r="F36" s="34">
        <v>931</v>
      </c>
      <c r="G36" s="34">
        <v>2535</v>
      </c>
      <c r="H36" s="35">
        <v>650</v>
      </c>
    </row>
    <row r="37" spans="1:8" ht="12" customHeight="1">
      <c r="A37" s="15" t="s">
        <v>23</v>
      </c>
      <c r="B37" s="33">
        <f t="shared" si="2"/>
        <v>58752</v>
      </c>
      <c r="C37" s="34">
        <v>28172</v>
      </c>
      <c r="D37" s="34">
        <v>23171</v>
      </c>
      <c r="E37" s="35" t="s">
        <v>13</v>
      </c>
      <c r="F37" s="34">
        <v>1269</v>
      </c>
      <c r="G37" s="34">
        <v>5150</v>
      </c>
      <c r="H37" s="35">
        <v>990</v>
      </c>
    </row>
    <row r="38" spans="1:8" ht="12" customHeight="1">
      <c r="A38" s="15" t="s">
        <v>24</v>
      </c>
      <c r="B38" s="33">
        <f t="shared" si="2"/>
        <v>34324</v>
      </c>
      <c r="C38" s="34">
        <v>16588</v>
      </c>
      <c r="D38" s="34">
        <v>14621</v>
      </c>
      <c r="E38" s="35" t="s">
        <v>13</v>
      </c>
      <c r="F38" s="34">
        <v>846</v>
      </c>
      <c r="G38" s="34">
        <v>1622</v>
      </c>
      <c r="H38" s="35">
        <v>647</v>
      </c>
    </row>
    <row r="39" spans="1:8" ht="12" customHeight="1">
      <c r="A39" s="15" t="s">
        <v>25</v>
      </c>
      <c r="B39" s="33">
        <f t="shared" si="2"/>
        <v>47872</v>
      </c>
      <c r="C39" s="34">
        <v>23486</v>
      </c>
      <c r="D39" s="34">
        <v>19634</v>
      </c>
      <c r="E39" s="35" t="s">
        <v>13</v>
      </c>
      <c r="F39" s="34">
        <v>1036</v>
      </c>
      <c r="G39" s="34">
        <v>2709</v>
      </c>
      <c r="H39" s="35">
        <v>1007</v>
      </c>
    </row>
    <row r="40" spans="1:8" ht="12" customHeight="1">
      <c r="A40" s="31" t="s">
        <v>26</v>
      </c>
      <c r="B40" s="33">
        <f t="shared" si="2"/>
        <v>43178</v>
      </c>
      <c r="C40" s="34">
        <v>21703</v>
      </c>
      <c r="D40" s="34">
        <v>17689</v>
      </c>
      <c r="E40" s="35" t="s">
        <v>13</v>
      </c>
      <c r="F40" s="34">
        <v>1219</v>
      </c>
      <c r="G40" s="34">
        <v>2567</v>
      </c>
      <c r="H40" s="35" t="s">
        <v>13</v>
      </c>
    </row>
    <row r="41" spans="1:8" ht="12" customHeight="1">
      <c r="A41" s="37" t="s">
        <v>27</v>
      </c>
      <c r="B41" s="49">
        <f t="shared" si="2"/>
        <v>37739</v>
      </c>
      <c r="C41" s="38">
        <v>19938</v>
      </c>
      <c r="D41" s="38">
        <v>14497</v>
      </c>
      <c r="E41" s="39" t="s">
        <v>13</v>
      </c>
      <c r="F41" s="38">
        <v>714</v>
      </c>
      <c r="G41" s="38">
        <v>2590</v>
      </c>
      <c r="H41" s="39" t="s">
        <v>13</v>
      </c>
    </row>
    <row r="42" spans="1:7" ht="12" customHeight="1">
      <c r="A42" s="36"/>
      <c r="B42" s="36"/>
      <c r="C42" s="36"/>
      <c r="D42" s="36"/>
      <c r="E42" s="36"/>
      <c r="F42" s="36"/>
      <c r="G42" s="36"/>
    </row>
    <row r="46" spans="4:7" ht="12" customHeight="1">
      <c r="D46" s="34"/>
      <c r="E46" s="34"/>
      <c r="F46" s="34"/>
      <c r="G46" s="34"/>
    </row>
    <row r="47" spans="4:7" ht="12" customHeight="1">
      <c r="D47" s="34"/>
      <c r="E47" s="34"/>
      <c r="F47" s="34"/>
      <c r="G47" s="34"/>
    </row>
    <row r="48" spans="4:7" ht="12" customHeight="1">
      <c r="D48" s="34"/>
      <c r="E48" s="34"/>
      <c r="F48" s="34"/>
      <c r="G48" s="34"/>
    </row>
    <row r="49" spans="4:7" ht="12" customHeight="1">
      <c r="D49" s="34"/>
      <c r="E49" s="34"/>
      <c r="F49" s="34"/>
      <c r="G49" s="34"/>
    </row>
    <row r="50" spans="4:7" ht="12" customHeight="1">
      <c r="D50" s="34"/>
      <c r="E50" s="34"/>
      <c r="F50" s="34"/>
      <c r="G50" s="34"/>
    </row>
    <row r="51" spans="4:7" ht="12" customHeight="1">
      <c r="D51" s="34"/>
      <c r="E51" s="34"/>
      <c r="F51" s="34"/>
      <c r="G51" s="34"/>
    </row>
    <row r="52" spans="4:7" ht="12" customHeight="1">
      <c r="D52" s="34"/>
      <c r="E52" s="34"/>
      <c r="F52" s="34"/>
      <c r="G52" s="34"/>
    </row>
    <row r="53" spans="4:7" ht="12" customHeight="1">
      <c r="D53" s="34"/>
      <c r="E53" s="34"/>
      <c r="F53" s="34"/>
      <c r="G53" s="34"/>
    </row>
    <row r="54" spans="4:7" ht="12" customHeight="1">
      <c r="D54" s="34"/>
      <c r="E54" s="34"/>
      <c r="F54" s="34"/>
      <c r="G54" s="34"/>
    </row>
    <row r="55" spans="4:7" ht="12" customHeight="1">
      <c r="D55" s="34"/>
      <c r="E55" s="34"/>
      <c r="F55" s="34"/>
      <c r="G55" s="34"/>
    </row>
    <row r="56" spans="4:7" ht="12" customHeight="1">
      <c r="D56" s="34"/>
      <c r="E56" s="34"/>
      <c r="F56" s="34"/>
      <c r="G56" s="34"/>
    </row>
    <row r="57" spans="4:7" ht="12" customHeight="1">
      <c r="D57" s="34"/>
      <c r="E57" s="34"/>
      <c r="F57" s="34"/>
      <c r="G57" s="34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J1"/>
    </sheetView>
  </sheetViews>
  <sheetFormatPr defaultColWidth="15.25390625" defaultRowHeight="12" customHeight="1"/>
  <cols>
    <col min="1" max="1" width="10.125" style="53" customWidth="1"/>
    <col min="2" max="4" width="12.75390625" style="53" customWidth="1"/>
    <col min="5" max="5" width="12.625" style="53" customWidth="1"/>
    <col min="6" max="7" width="12.75390625" style="53" customWidth="1"/>
    <col min="8" max="10" width="11.75390625" style="53" customWidth="1"/>
    <col min="11" max="11" width="10.875" style="53" customWidth="1"/>
    <col min="12" max="12" width="9.75390625" style="53" customWidth="1"/>
    <col min="13" max="16384" width="15.25390625" style="53" customWidth="1"/>
  </cols>
  <sheetData>
    <row r="1" spans="1:12" ht="15" customHeigh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2"/>
    </row>
    <row r="2" spans="1:12" ht="12" customHeight="1">
      <c r="A2" s="54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1"/>
      <c r="L2" s="52"/>
    </row>
    <row r="3" spans="1:12" s="61" customFormat="1" ht="12" customHeight="1">
      <c r="A3" s="56" t="s">
        <v>32</v>
      </c>
      <c r="B3" s="57" t="s">
        <v>33</v>
      </c>
      <c r="C3" s="58"/>
      <c r="D3" s="59"/>
      <c r="E3" s="57" t="s">
        <v>34</v>
      </c>
      <c r="F3" s="58"/>
      <c r="G3" s="59"/>
      <c r="H3" s="57" t="s">
        <v>35</v>
      </c>
      <c r="I3" s="58"/>
      <c r="J3" s="58"/>
      <c r="K3" s="60"/>
      <c r="L3" s="60"/>
    </row>
    <row r="4" spans="1:12" s="61" customFormat="1" ht="12" customHeight="1">
      <c r="A4" s="62"/>
      <c r="B4" s="63" t="s">
        <v>36</v>
      </c>
      <c r="C4" s="63" t="s">
        <v>37</v>
      </c>
      <c r="D4" s="63" t="s">
        <v>38</v>
      </c>
      <c r="E4" s="63" t="s">
        <v>36</v>
      </c>
      <c r="F4" s="63" t="s">
        <v>37</v>
      </c>
      <c r="G4" s="63" t="s">
        <v>38</v>
      </c>
      <c r="H4" s="63" t="s">
        <v>36</v>
      </c>
      <c r="I4" s="63" t="s">
        <v>37</v>
      </c>
      <c r="J4" s="63" t="s">
        <v>38</v>
      </c>
      <c r="K4" s="60"/>
      <c r="L4" s="60"/>
    </row>
    <row r="5" spans="1:12" s="67" customFormat="1" ht="12" customHeight="1">
      <c r="A5" s="64" t="s">
        <v>39</v>
      </c>
      <c r="B5" s="65">
        <v>5871178.3</v>
      </c>
      <c r="C5" s="66">
        <v>3722695.7</v>
      </c>
      <c r="D5" s="66">
        <v>2124482.6</v>
      </c>
      <c r="E5" s="66">
        <v>5518164.1</v>
      </c>
      <c r="F5" s="66">
        <v>3636774.3</v>
      </c>
      <c r="G5" s="66">
        <v>1881389.8</v>
      </c>
      <c r="H5" s="66">
        <v>329014.2</v>
      </c>
      <c r="I5" s="66">
        <v>85921.4</v>
      </c>
      <c r="J5" s="66">
        <v>243092.3</v>
      </c>
      <c r="K5" s="52"/>
      <c r="L5" s="52"/>
    </row>
    <row r="6" spans="1:12" ht="12" customHeight="1">
      <c r="A6" s="64" t="s">
        <v>40</v>
      </c>
      <c r="B6" s="65">
        <v>6720812.5</v>
      </c>
      <c r="C6" s="66">
        <v>4392134.6</v>
      </c>
      <c r="D6" s="66">
        <v>2328677.9</v>
      </c>
      <c r="E6" s="66">
        <v>6387392.5</v>
      </c>
      <c r="F6" s="66">
        <v>4306745.1</v>
      </c>
      <c r="G6" s="66">
        <v>2080647.4</v>
      </c>
      <c r="H6" s="66">
        <v>333420</v>
      </c>
      <c r="I6" s="66">
        <v>85389.5</v>
      </c>
      <c r="J6" s="66">
        <v>248030.5</v>
      </c>
      <c r="K6" s="52"/>
      <c r="L6" s="52"/>
    </row>
    <row r="7" spans="2:12" ht="12" customHeight="1">
      <c r="B7" s="68"/>
      <c r="C7" s="69"/>
      <c r="D7" s="69"/>
      <c r="K7" s="52"/>
      <c r="L7" s="52"/>
    </row>
    <row r="8" spans="1:12" s="74" customFormat="1" ht="12" customHeight="1">
      <c r="A8" s="70" t="s">
        <v>41</v>
      </c>
      <c r="B8" s="71">
        <f aca="true" t="shared" si="0" ref="B8:I8">SUM(B10:B21)</f>
        <v>8287182.1</v>
      </c>
      <c r="C8" s="72">
        <f t="shared" si="0"/>
        <v>5280531.900000001</v>
      </c>
      <c r="D8" s="72">
        <f t="shared" si="0"/>
        <v>3006650.1999999997</v>
      </c>
      <c r="E8" s="72">
        <f t="shared" si="0"/>
        <v>7782777.5</v>
      </c>
      <c r="F8" s="72">
        <f t="shared" si="0"/>
        <v>5146007.1</v>
      </c>
      <c r="G8" s="72">
        <f t="shared" si="0"/>
        <v>2636770.4</v>
      </c>
      <c r="H8" s="72">
        <f t="shared" si="0"/>
        <v>504404.6</v>
      </c>
      <c r="I8" s="72">
        <f t="shared" si="0"/>
        <v>134524.80000000002</v>
      </c>
      <c r="J8" s="72">
        <v>369879.8</v>
      </c>
      <c r="K8" s="73"/>
      <c r="L8" s="73"/>
    </row>
    <row r="9" spans="1:14" ht="12" customHeight="1">
      <c r="A9" s="64"/>
      <c r="B9" s="75"/>
      <c r="C9" s="76"/>
      <c r="D9" s="69"/>
      <c r="E9" s="77"/>
      <c r="F9" s="77"/>
      <c r="G9" s="77"/>
      <c r="H9" s="77"/>
      <c r="I9" s="77"/>
      <c r="J9" s="77"/>
      <c r="K9" s="52"/>
      <c r="L9" s="52"/>
      <c r="M9" s="78"/>
      <c r="N9" s="78"/>
    </row>
    <row r="10" spans="1:12" ht="12" customHeight="1">
      <c r="A10" s="79" t="s">
        <v>42</v>
      </c>
      <c r="B10" s="80">
        <f aca="true" t="shared" si="1" ref="B10:B21">E10+H10</f>
        <v>480873.5</v>
      </c>
      <c r="C10" s="81">
        <f>SUM(F10,I10)</f>
        <v>320181.60000000003</v>
      </c>
      <c r="D10" s="66">
        <f>SUM(G10,J10)</f>
        <v>160691.9</v>
      </c>
      <c r="E10" s="66">
        <f>SUM(F10:G10)</f>
        <v>456254</v>
      </c>
      <c r="F10" s="66">
        <v>313960.2</v>
      </c>
      <c r="G10" s="66">
        <v>142293.8</v>
      </c>
      <c r="H10" s="66">
        <f>SUM(I10:J10)</f>
        <v>24619.5</v>
      </c>
      <c r="I10" s="66">
        <v>6221.4</v>
      </c>
      <c r="J10" s="66">
        <v>18398.1</v>
      </c>
      <c r="K10" s="52"/>
      <c r="L10" s="52"/>
    </row>
    <row r="11" spans="1:12" ht="12" customHeight="1">
      <c r="A11" s="79" t="s">
        <v>43</v>
      </c>
      <c r="B11" s="80">
        <f t="shared" si="1"/>
        <v>460511.80000000005</v>
      </c>
      <c r="C11" s="81">
        <f aca="true" t="shared" si="2" ref="C11:D21">SUM(F11,I11)</f>
        <v>285444.5</v>
      </c>
      <c r="D11" s="66">
        <f t="shared" si="2"/>
        <v>175067.3</v>
      </c>
      <c r="E11" s="66">
        <f aca="true" t="shared" si="3" ref="E11:E21">SUM(F11:G11)</f>
        <v>435996.9</v>
      </c>
      <c r="F11" s="66">
        <v>280094.5</v>
      </c>
      <c r="G11" s="66">
        <v>155902.4</v>
      </c>
      <c r="H11" s="66">
        <f aca="true" t="shared" si="4" ref="H11:H21">SUM(I11:J11)</f>
        <v>24514.9</v>
      </c>
      <c r="I11" s="66">
        <v>5350</v>
      </c>
      <c r="J11" s="66">
        <v>19164.9</v>
      </c>
      <c r="K11" s="52"/>
      <c r="L11" s="52"/>
    </row>
    <row r="12" spans="1:12" ht="12" customHeight="1">
      <c r="A12" s="79" t="s">
        <v>44</v>
      </c>
      <c r="B12" s="80">
        <f t="shared" si="1"/>
        <v>577265.2999999999</v>
      </c>
      <c r="C12" s="81">
        <f t="shared" si="2"/>
        <v>351888.8</v>
      </c>
      <c r="D12" s="66">
        <v>225376.5</v>
      </c>
      <c r="E12" s="66">
        <f t="shared" si="3"/>
        <v>547635.2</v>
      </c>
      <c r="F12" s="66">
        <v>346136.7</v>
      </c>
      <c r="G12" s="66">
        <v>201498.5</v>
      </c>
      <c r="H12" s="66">
        <v>29630.1</v>
      </c>
      <c r="I12" s="66">
        <v>5752.1</v>
      </c>
      <c r="J12" s="66">
        <v>23878.1</v>
      </c>
      <c r="K12" s="52"/>
      <c r="L12" s="52"/>
    </row>
    <row r="13" spans="1:12" ht="12" customHeight="1">
      <c r="A13" s="79" t="s">
        <v>45</v>
      </c>
      <c r="B13" s="80">
        <f t="shared" si="1"/>
        <v>542238.8</v>
      </c>
      <c r="C13" s="81">
        <f t="shared" si="2"/>
        <v>322926.9</v>
      </c>
      <c r="D13" s="66">
        <f t="shared" si="2"/>
        <v>219311.9</v>
      </c>
      <c r="E13" s="66">
        <f t="shared" si="3"/>
        <v>515222.80000000005</v>
      </c>
      <c r="F13" s="66">
        <v>316877.2</v>
      </c>
      <c r="G13" s="66">
        <v>198345.6</v>
      </c>
      <c r="H13" s="66">
        <f t="shared" si="4"/>
        <v>27016</v>
      </c>
      <c r="I13" s="66">
        <v>6049.7</v>
      </c>
      <c r="J13" s="66">
        <v>20966.3</v>
      </c>
      <c r="K13" s="52"/>
      <c r="L13" s="52"/>
    </row>
    <row r="14" spans="1:12" ht="12" customHeight="1">
      <c r="A14" s="79" t="s">
        <v>46</v>
      </c>
      <c r="B14" s="80">
        <f t="shared" si="1"/>
        <v>629721.8</v>
      </c>
      <c r="C14" s="81">
        <f t="shared" si="2"/>
        <v>418334</v>
      </c>
      <c r="D14" s="66">
        <v>211387.8</v>
      </c>
      <c r="E14" s="66">
        <f t="shared" si="3"/>
        <v>602961.8</v>
      </c>
      <c r="F14" s="66">
        <v>412594</v>
      </c>
      <c r="G14" s="66">
        <v>190367.8</v>
      </c>
      <c r="H14" s="66">
        <v>26760</v>
      </c>
      <c r="I14" s="66">
        <v>5740</v>
      </c>
      <c r="J14" s="66">
        <v>21022</v>
      </c>
      <c r="K14" s="52"/>
      <c r="L14" s="52"/>
    </row>
    <row r="15" spans="1:12" ht="12" customHeight="1">
      <c r="A15" s="79" t="s">
        <v>47</v>
      </c>
      <c r="B15" s="80">
        <f t="shared" si="1"/>
        <v>678516.9</v>
      </c>
      <c r="C15" s="81">
        <f t="shared" si="2"/>
        <v>442920.2</v>
      </c>
      <c r="D15" s="66">
        <f t="shared" si="2"/>
        <v>235596.69999999998</v>
      </c>
      <c r="E15" s="66">
        <f t="shared" si="3"/>
        <v>648291.8</v>
      </c>
      <c r="F15" s="66">
        <v>437022.5</v>
      </c>
      <c r="G15" s="66">
        <v>211269.3</v>
      </c>
      <c r="H15" s="66">
        <f t="shared" si="4"/>
        <v>30225.100000000002</v>
      </c>
      <c r="I15" s="66">
        <v>5897.7</v>
      </c>
      <c r="J15" s="66">
        <v>24327.4</v>
      </c>
      <c r="K15" s="52"/>
      <c r="L15" s="52"/>
    </row>
    <row r="16" spans="1:12" ht="12" customHeight="1">
      <c r="A16" s="79" t="s">
        <v>48</v>
      </c>
      <c r="B16" s="80">
        <f t="shared" si="1"/>
        <v>732500</v>
      </c>
      <c r="C16" s="81">
        <f t="shared" si="2"/>
        <v>462338.9</v>
      </c>
      <c r="D16" s="66">
        <f t="shared" si="2"/>
        <v>270161.1</v>
      </c>
      <c r="E16" s="66">
        <f t="shared" si="3"/>
        <v>701126.5</v>
      </c>
      <c r="F16" s="66">
        <v>453910.9</v>
      </c>
      <c r="G16" s="66">
        <v>247215.6</v>
      </c>
      <c r="H16" s="66">
        <f t="shared" si="4"/>
        <v>31373.5</v>
      </c>
      <c r="I16" s="66">
        <v>8428</v>
      </c>
      <c r="J16" s="66">
        <v>22945.5</v>
      </c>
      <c r="K16" s="52"/>
      <c r="L16" s="52"/>
    </row>
    <row r="17" spans="1:12" ht="12" customHeight="1">
      <c r="A17" s="79" t="s">
        <v>49</v>
      </c>
      <c r="B17" s="80">
        <f t="shared" si="1"/>
        <v>704810.2</v>
      </c>
      <c r="C17" s="81">
        <f t="shared" si="2"/>
        <v>457467.1</v>
      </c>
      <c r="D17" s="66">
        <f t="shared" si="2"/>
        <v>247343.1</v>
      </c>
      <c r="E17" s="66">
        <f t="shared" si="3"/>
        <v>678446.1</v>
      </c>
      <c r="F17" s="66">
        <v>451791.6</v>
      </c>
      <c r="G17" s="66">
        <v>226654.5</v>
      </c>
      <c r="H17" s="66">
        <f t="shared" si="4"/>
        <v>26364.1</v>
      </c>
      <c r="I17" s="66">
        <v>5675.5</v>
      </c>
      <c r="J17" s="66">
        <v>20688.6</v>
      </c>
      <c r="K17" s="52"/>
      <c r="L17" s="52"/>
    </row>
    <row r="18" spans="1:12" ht="12" customHeight="1">
      <c r="A18" s="79" t="s">
        <v>50</v>
      </c>
      <c r="B18" s="80">
        <f t="shared" si="1"/>
        <v>833948.5</v>
      </c>
      <c r="C18" s="81">
        <f t="shared" si="2"/>
        <v>555250.8</v>
      </c>
      <c r="D18" s="66">
        <f t="shared" si="2"/>
        <v>278697.7</v>
      </c>
      <c r="E18" s="66">
        <f t="shared" si="3"/>
        <v>808077.9</v>
      </c>
      <c r="F18" s="66">
        <v>549737.9</v>
      </c>
      <c r="G18" s="66">
        <v>258340</v>
      </c>
      <c r="H18" s="66">
        <f t="shared" si="4"/>
        <v>25870.6</v>
      </c>
      <c r="I18" s="66">
        <v>5512.9</v>
      </c>
      <c r="J18" s="66">
        <v>20357.7</v>
      </c>
      <c r="K18" s="52"/>
      <c r="L18" s="52"/>
    </row>
    <row r="19" spans="1:12" ht="12" customHeight="1">
      <c r="A19" s="79" t="s">
        <v>51</v>
      </c>
      <c r="B19" s="80">
        <f t="shared" si="1"/>
        <v>883384.3999999999</v>
      </c>
      <c r="C19" s="81">
        <f t="shared" si="2"/>
        <v>576949.6</v>
      </c>
      <c r="D19" s="66">
        <f t="shared" si="2"/>
        <v>306434.8</v>
      </c>
      <c r="E19" s="66">
        <f t="shared" si="3"/>
        <v>810644.2</v>
      </c>
      <c r="F19" s="66">
        <v>553448.7</v>
      </c>
      <c r="G19" s="66">
        <v>257195.5</v>
      </c>
      <c r="H19" s="66">
        <f t="shared" si="4"/>
        <v>72740.20000000001</v>
      </c>
      <c r="I19" s="66">
        <v>23500.9</v>
      </c>
      <c r="J19" s="66">
        <v>49239.3</v>
      </c>
      <c r="K19" s="52"/>
      <c r="L19" s="52"/>
    </row>
    <row r="20" spans="1:12" ht="12" customHeight="1">
      <c r="A20" s="79" t="s">
        <v>52</v>
      </c>
      <c r="B20" s="80">
        <f t="shared" si="1"/>
        <v>825284.7</v>
      </c>
      <c r="C20" s="81">
        <f t="shared" si="2"/>
        <v>510415.3</v>
      </c>
      <c r="D20" s="66">
        <f t="shared" si="2"/>
        <v>314869.4</v>
      </c>
      <c r="E20" s="66">
        <f t="shared" si="3"/>
        <v>749326.2</v>
      </c>
      <c r="F20" s="66">
        <v>487913.7</v>
      </c>
      <c r="G20" s="66">
        <v>261412.5</v>
      </c>
      <c r="H20" s="66">
        <f t="shared" si="4"/>
        <v>75958.5</v>
      </c>
      <c r="I20" s="66">
        <v>22501.6</v>
      </c>
      <c r="J20" s="66">
        <v>53456.9</v>
      </c>
      <c r="K20" s="52"/>
      <c r="L20" s="52"/>
    </row>
    <row r="21" spans="1:12" ht="12" customHeight="1">
      <c r="A21" s="79" t="s">
        <v>53</v>
      </c>
      <c r="B21" s="80">
        <f t="shared" si="1"/>
        <v>938126.2</v>
      </c>
      <c r="C21" s="81">
        <f t="shared" si="2"/>
        <v>576414.2</v>
      </c>
      <c r="D21" s="66">
        <f t="shared" si="2"/>
        <v>361712</v>
      </c>
      <c r="E21" s="66">
        <f t="shared" si="3"/>
        <v>828794.1</v>
      </c>
      <c r="F21" s="66">
        <v>542519.2</v>
      </c>
      <c r="G21" s="66">
        <v>286274.9</v>
      </c>
      <c r="H21" s="66">
        <f t="shared" si="4"/>
        <v>109332.1</v>
      </c>
      <c r="I21" s="66">
        <v>33895</v>
      </c>
      <c r="J21" s="66">
        <v>75437.1</v>
      </c>
      <c r="K21" s="52"/>
      <c r="L21" s="52"/>
    </row>
    <row r="22" spans="1:10" ht="12" customHeight="1">
      <c r="A22" s="82" t="s">
        <v>54</v>
      </c>
      <c r="B22" s="83"/>
      <c r="C22" s="83"/>
      <c r="D22" s="83"/>
      <c r="E22" s="83" t="s">
        <v>55</v>
      </c>
      <c r="F22" s="83"/>
      <c r="G22" s="83"/>
      <c r="H22" s="83"/>
      <c r="I22" s="83"/>
      <c r="J22" s="83"/>
    </row>
    <row r="23" spans="1:10" ht="12" customHeight="1">
      <c r="A23" s="84" t="s">
        <v>56</v>
      </c>
      <c r="B23" s="84"/>
      <c r="C23" s="84"/>
      <c r="D23" s="84"/>
      <c r="E23" s="84"/>
      <c r="F23" s="84"/>
      <c r="G23" s="84"/>
      <c r="H23" s="84"/>
      <c r="I23" s="84"/>
      <c r="J23" s="84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2009-04-20T01:28:34Z</dcterms:created>
  <dcterms:modified xsi:type="dcterms:W3CDTF">2009-04-20T01:28:39Z</dcterms:modified>
  <cp:category/>
  <cp:version/>
  <cp:contentType/>
  <cp:contentStatus/>
</cp:coreProperties>
</file>