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7" sheetId="1" r:id="rId1"/>
  </sheets>
  <externalReferences>
    <externalReference r:id="rId4"/>
  </externalReferences>
  <definedNames>
    <definedName name="_xlnm.Print_Area" localSheetId="0">'197'!$A:$IV</definedName>
  </definedNames>
  <calcPr fullCalcOnLoad="1"/>
</workbook>
</file>

<file path=xl/sharedStrings.xml><?xml version="1.0" encoding="utf-8"?>
<sst xmlns="http://schemas.openxmlformats.org/spreadsheetml/2006/main" count="39" uniqueCount="37">
  <si>
    <t>197.  県  民  総  支  出  (実 質)</t>
  </si>
  <si>
    <r>
      <t xml:space="preserve">(単位  </t>
    </r>
    <r>
      <rPr>
        <sz val="10"/>
        <rFont val="ＭＳ 明朝"/>
        <family val="1"/>
      </rPr>
      <t>100万円)</t>
    </r>
  </si>
  <si>
    <t>（昭和50暦年基準）</t>
  </si>
  <si>
    <t>年　　度　</t>
  </si>
  <si>
    <t>項　　目</t>
  </si>
  <si>
    <t>民間最終消費支出</t>
  </si>
  <si>
    <t>(1)</t>
  </si>
  <si>
    <t>家計最終消費支出</t>
  </si>
  <si>
    <t>ア 飲       食       費</t>
  </si>
  <si>
    <t>イ 被       服       費</t>
  </si>
  <si>
    <t>ウ 光       熱       費</t>
  </si>
  <si>
    <t>エ 住       居       費</t>
  </si>
  <si>
    <t>（ア）家　  　 　 　 　賃</t>
  </si>
  <si>
    <t>（イ）そ 　　の　　   他</t>
  </si>
  <si>
    <t>オ 雑        　　     費</t>
  </si>
  <si>
    <t>(2)</t>
  </si>
  <si>
    <t>対家計民間非営利団体消費支出</t>
  </si>
  <si>
    <t>政 府 最 終 消 費 支 出</t>
  </si>
  <si>
    <t>県内総資本形成</t>
  </si>
  <si>
    <t>総固定資本形成</t>
  </si>
  <si>
    <t>ア民 　 　　         間</t>
  </si>
  <si>
    <t>（ア) 住 　　　 　     宅</t>
  </si>
  <si>
    <t>（イ）企 　 業   設   備</t>
  </si>
  <si>
    <t>イ公          　    的</t>
  </si>
  <si>
    <t>（ア）住    　　       宅</t>
  </si>
  <si>
    <t>（イ）企   業   設   備</t>
  </si>
  <si>
    <t>（ウ）一   般   政   府</t>
  </si>
  <si>
    <t xml:space="preserve">在   庫   品   増   加   </t>
  </si>
  <si>
    <t>ア  民    間    企    業</t>
  </si>
  <si>
    <t>イ  公    的    企    業</t>
  </si>
  <si>
    <t>移                    出</t>
  </si>
  <si>
    <t>（ 控   除 ）   移     入</t>
  </si>
  <si>
    <r>
      <t>統</t>
    </r>
    <r>
      <rPr>
        <sz val="10"/>
        <rFont val="ＭＳ 明朝"/>
        <family val="1"/>
      </rPr>
      <t>計上の不突合</t>
    </r>
  </si>
  <si>
    <t>県 内 総 支 出</t>
  </si>
  <si>
    <t>県外からの要素所得（純）</t>
  </si>
  <si>
    <t xml:space="preserve"> 県民総支出(市場価格表示）</t>
  </si>
  <si>
    <r>
      <t xml:space="preserve">  資料</t>
    </r>
    <r>
      <rPr>
        <sz val="10"/>
        <rFont val="ＭＳ 明朝"/>
        <family val="1"/>
      </rPr>
      <t xml:space="preserve"> : 県統計課｢県民経済計算｣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</si>
</sst>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_ * #,##0;_ * \-#,##0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/>
      <protection/>
    </xf>
    <xf numFmtId="176" fontId="21" fillId="0" borderId="19" xfId="0" applyNumberFormat="1" applyFont="1" applyBorder="1" applyAlignment="1" applyProtection="1">
      <alignment horizontal="distributed"/>
      <protection locked="0"/>
    </xf>
    <xf numFmtId="0" fontId="0" fillId="0" borderId="20" xfId="0" applyFont="1" applyBorder="1" applyAlignment="1">
      <alignment horizontal="distributed"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distributed"/>
      <protection locked="0"/>
    </xf>
    <xf numFmtId="0" fontId="21" fillId="0" borderId="0" xfId="0" applyFont="1" applyBorder="1" applyAlignment="1" applyProtection="1" quotePrefix="1">
      <alignment horizontal="distributed"/>
      <protection locked="0"/>
    </xf>
    <xf numFmtId="177" fontId="0" fillId="0" borderId="13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Alignment="1" applyProtection="1" quotePrefix="1">
      <alignment horizontal="center" vertical="center"/>
      <protection/>
    </xf>
    <xf numFmtId="176" fontId="21" fillId="0" borderId="21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21" xfId="0" applyFont="1" applyBorder="1" applyAlignment="1">
      <alignment horizontal="distributed"/>
    </xf>
    <xf numFmtId="176" fontId="0" fillId="0" borderId="0" xfId="0" applyNumberFormat="1" applyFont="1" applyAlignment="1" applyProtection="1" quotePrefix="1">
      <alignment horizontal="right"/>
      <protection/>
    </xf>
    <xf numFmtId="176" fontId="0" fillId="0" borderId="0" xfId="0" applyNumberFormat="1" applyFont="1" applyAlignment="1" applyProtection="1">
      <alignment horizontal="right"/>
      <protection/>
    </xf>
    <xf numFmtId="176" fontId="21" fillId="0" borderId="21" xfId="0" applyNumberFormat="1" applyFont="1" applyBorder="1" applyAlignment="1" applyProtection="1" quotePrefix="1">
      <alignment horizontal="distributed"/>
      <protection locked="0"/>
    </xf>
    <xf numFmtId="176" fontId="21" fillId="0" borderId="21" xfId="0" applyNumberFormat="1" applyFont="1" applyBorder="1" applyAlignment="1" applyProtection="1">
      <alignment horizontal="distributed"/>
      <protection locked="0"/>
    </xf>
    <xf numFmtId="176" fontId="0" fillId="0" borderId="0" xfId="48" applyNumberFormat="1" applyFont="1" applyBorder="1" applyAlignment="1" applyProtection="1">
      <alignment/>
      <protection/>
    </xf>
    <xf numFmtId="3" fontId="0" fillId="0" borderId="13" xfId="48" applyNumberFormat="1" applyFont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176" fontId="23" fillId="0" borderId="13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5" xfId="0" applyNumberFormat="1" applyFont="1" applyBorder="1" applyAlignment="1" applyProtection="1">
      <alignment/>
      <protection/>
    </xf>
    <xf numFmtId="176" fontId="23" fillId="0" borderId="15" xfId="0" applyNumberFormat="1" applyFont="1" applyBorder="1" applyAlignment="1" applyProtection="1" quotePrefix="1">
      <alignment horizontal="left"/>
      <protection locked="0"/>
    </xf>
    <xf numFmtId="176" fontId="23" fillId="0" borderId="17" xfId="0" applyNumberFormat="1" applyFont="1" applyBorder="1" applyAlignment="1" applyProtection="1">
      <alignment/>
      <protection locked="0"/>
    </xf>
    <xf numFmtId="176" fontId="23" fillId="0" borderId="15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176" fontId="0" fillId="0" borderId="0" xfId="0" applyNumberFormat="1" applyFont="1" applyAlignment="1" applyProtection="1" quotePrefix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3</xdr:col>
      <xdr:colOff>47625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676275"/>
          <a:ext cx="2381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7&#30476;&#27665;&#32076;&#28168;&#35336;&#31639;192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2"/>
      <sheetName val="193"/>
      <sheetName val="194"/>
      <sheetName val="195"/>
      <sheetName val="196"/>
      <sheetName val="197"/>
      <sheetName val="1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4" customWidth="1"/>
    <col min="2" max="2" width="3.00390625" style="4" customWidth="1"/>
    <col min="3" max="3" width="25.625" style="4" customWidth="1"/>
    <col min="4" max="12" width="9.75390625" style="4" customWidth="1"/>
    <col min="13" max="16384" width="9.125" style="4" customWidth="1"/>
  </cols>
  <sheetData>
    <row r="1" spans="3:12" s="1" customFormat="1" ht="19.5" customHeight="1">
      <c r="C1" s="2"/>
      <c r="D1" s="3"/>
      <c r="E1" s="3"/>
      <c r="F1" s="3"/>
      <c r="G1" s="3"/>
      <c r="H1" s="3"/>
      <c r="I1" s="3"/>
      <c r="J1" s="3"/>
      <c r="K1" s="3"/>
      <c r="L1" s="3"/>
    </row>
    <row r="2" spans="3:12" ht="15.75" customHeight="1">
      <c r="C2" s="5" t="s">
        <v>0</v>
      </c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 thickBot="1">
      <c r="A3" s="7"/>
      <c r="B3" s="8" t="s">
        <v>1</v>
      </c>
      <c r="C3" s="9"/>
      <c r="D3" s="10"/>
      <c r="E3" s="10"/>
      <c r="F3" s="10"/>
      <c r="G3" s="10"/>
      <c r="H3" s="10"/>
      <c r="I3" s="10"/>
      <c r="J3" s="10"/>
      <c r="K3" s="11" t="s">
        <v>2</v>
      </c>
      <c r="L3" s="10"/>
    </row>
    <row r="4" spans="1:12" s="18" customFormat="1" ht="18.75" customHeight="1" thickTop="1">
      <c r="A4" s="12" t="s">
        <v>3</v>
      </c>
      <c r="B4" s="12"/>
      <c r="C4" s="13"/>
      <c r="D4" s="14"/>
      <c r="E4" s="14"/>
      <c r="F4" s="15"/>
      <c r="G4" s="14"/>
      <c r="H4" s="16"/>
      <c r="I4" s="17"/>
      <c r="J4" s="14"/>
      <c r="K4" s="14"/>
      <c r="L4" s="14"/>
    </row>
    <row r="5" spans="1:12" s="18" customFormat="1" ht="18.75" customHeight="1">
      <c r="A5" s="19" t="s">
        <v>4</v>
      </c>
      <c r="B5" s="19"/>
      <c r="C5" s="20"/>
      <c r="D5" s="21">
        <v>50</v>
      </c>
      <c r="E5" s="22">
        <v>51</v>
      </c>
      <c r="F5" s="22">
        <v>52</v>
      </c>
      <c r="G5" s="21">
        <v>53</v>
      </c>
      <c r="H5" s="22">
        <v>54</v>
      </c>
      <c r="I5" s="23">
        <v>55</v>
      </c>
      <c r="J5" s="22">
        <v>56</v>
      </c>
      <c r="K5" s="24">
        <v>57</v>
      </c>
      <c r="L5" s="21">
        <v>58</v>
      </c>
    </row>
    <row r="6" spans="1:13" ht="18.75" customHeight="1">
      <c r="A6" s="25">
        <v>1</v>
      </c>
      <c r="B6" s="26" t="s">
        <v>5</v>
      </c>
      <c r="C6" s="27"/>
      <c r="D6" s="28">
        <v>785777</v>
      </c>
      <c r="E6" s="29">
        <f>SUM(E7+E16)</f>
        <v>805844</v>
      </c>
      <c r="F6" s="29">
        <v>841436</v>
      </c>
      <c r="G6" s="29">
        <v>883780</v>
      </c>
      <c r="H6" s="29">
        <f>SUM(H7+H16)</f>
        <v>914886</v>
      </c>
      <c r="I6" s="29">
        <f>SUM(I7+I16)</f>
        <v>915876</v>
      </c>
      <c r="J6" s="29">
        <v>927296</v>
      </c>
      <c r="K6" s="29">
        <f>SUM(K7+K16)</f>
        <v>949381</v>
      </c>
      <c r="L6" s="29">
        <f>SUM(L7+L16)</f>
        <v>975305</v>
      </c>
      <c r="M6" s="29"/>
    </row>
    <row r="7" spans="2:12" ht="18.75" customHeight="1">
      <c r="B7" s="30" t="s">
        <v>6</v>
      </c>
      <c r="C7" s="31" t="s">
        <v>7</v>
      </c>
      <c r="D7" s="28">
        <f>SUM(D8+D9+D10+D11+D14)</f>
        <v>782224</v>
      </c>
      <c r="E7" s="29">
        <f>SUM(E8+E9+E10+E11+E14)</f>
        <v>802301</v>
      </c>
      <c r="F7" s="29">
        <v>836738</v>
      </c>
      <c r="G7" s="29">
        <f>SUM(G8+G9+G10+G11+G14)</f>
        <v>879311</v>
      </c>
      <c r="H7" s="29">
        <f>SUM(H8+H9+H10+H11+H14)</f>
        <v>910352</v>
      </c>
      <c r="I7" s="29">
        <v>910278</v>
      </c>
      <c r="J7" s="29">
        <v>920527</v>
      </c>
      <c r="K7" s="29">
        <f>SUM(K8+K9+K10+K11+K14)</f>
        <v>943083</v>
      </c>
      <c r="L7" s="29">
        <f>SUM(L8+L9+L10+L11+L14)</f>
        <v>968311</v>
      </c>
    </row>
    <row r="8" spans="3:12" ht="18.75" customHeight="1">
      <c r="C8" s="32" t="s">
        <v>8</v>
      </c>
      <c r="D8" s="33">
        <v>245597</v>
      </c>
      <c r="E8" s="34">
        <v>248444</v>
      </c>
      <c r="F8" s="34">
        <v>259387</v>
      </c>
      <c r="G8" s="34">
        <v>264570</v>
      </c>
      <c r="H8" s="34">
        <v>271144</v>
      </c>
      <c r="I8" s="34">
        <v>273585</v>
      </c>
      <c r="J8" s="34">
        <v>269341</v>
      </c>
      <c r="K8" s="34">
        <v>280486</v>
      </c>
      <c r="L8" s="34">
        <v>281753</v>
      </c>
    </row>
    <row r="9" spans="3:12" ht="18.75" customHeight="1">
      <c r="C9" s="35" t="s">
        <v>9</v>
      </c>
      <c r="D9" s="33">
        <v>76658</v>
      </c>
      <c r="E9" s="34">
        <v>80029</v>
      </c>
      <c r="F9" s="34">
        <v>81410</v>
      </c>
      <c r="G9" s="34">
        <v>84101</v>
      </c>
      <c r="H9" s="34">
        <v>86373</v>
      </c>
      <c r="I9" s="34">
        <v>84433</v>
      </c>
      <c r="J9" s="34">
        <v>84007</v>
      </c>
      <c r="K9" s="34">
        <v>83644</v>
      </c>
      <c r="L9" s="34">
        <v>85178</v>
      </c>
    </row>
    <row r="10" spans="3:12" ht="18.75" customHeight="1">
      <c r="C10" s="32" t="s">
        <v>10</v>
      </c>
      <c r="D10" s="33">
        <v>20698</v>
      </c>
      <c r="E10" s="34">
        <v>21180</v>
      </c>
      <c r="F10" s="34">
        <v>22974</v>
      </c>
      <c r="G10" s="34">
        <v>24329</v>
      </c>
      <c r="H10" s="34">
        <v>24700</v>
      </c>
      <c r="I10" s="34">
        <v>23999</v>
      </c>
      <c r="J10" s="34">
        <v>26877</v>
      </c>
      <c r="K10" s="34">
        <v>26873</v>
      </c>
      <c r="L10" s="34">
        <v>27865</v>
      </c>
    </row>
    <row r="11" spans="3:12" ht="18.75" customHeight="1">
      <c r="C11" s="32" t="s">
        <v>11</v>
      </c>
      <c r="D11" s="28">
        <v>171551</v>
      </c>
      <c r="E11" s="29">
        <v>179069</v>
      </c>
      <c r="F11" s="29">
        <v>189979</v>
      </c>
      <c r="G11" s="29">
        <v>207600</v>
      </c>
      <c r="H11" s="29">
        <v>210837</v>
      </c>
      <c r="I11" s="29">
        <v>207875</v>
      </c>
      <c r="J11" s="29">
        <v>211675</v>
      </c>
      <c r="K11" s="29">
        <v>213812</v>
      </c>
      <c r="L11" s="29">
        <v>221742</v>
      </c>
    </row>
    <row r="12" spans="3:12" ht="18.75" customHeight="1">
      <c r="C12" s="36" t="s">
        <v>12</v>
      </c>
      <c r="D12" s="37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</row>
    <row r="13" spans="3:12" ht="18.75" customHeight="1">
      <c r="C13" s="36" t="s">
        <v>13</v>
      </c>
      <c r="D13" s="37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</row>
    <row r="14" spans="3:12" ht="18.75" customHeight="1">
      <c r="C14" s="36" t="s">
        <v>14</v>
      </c>
      <c r="D14" s="33">
        <v>267720</v>
      </c>
      <c r="E14" s="34">
        <v>273579</v>
      </c>
      <c r="F14" s="34">
        <v>282989</v>
      </c>
      <c r="G14" s="34">
        <v>298711</v>
      </c>
      <c r="H14" s="34">
        <v>317298</v>
      </c>
      <c r="I14" s="34">
        <v>320387</v>
      </c>
      <c r="J14" s="34">
        <v>328626</v>
      </c>
      <c r="K14" s="34">
        <v>338268</v>
      </c>
      <c r="L14" s="34">
        <v>351773</v>
      </c>
    </row>
    <row r="15" spans="3:12" ht="6.75" customHeight="1">
      <c r="C15" s="39"/>
      <c r="D15" s="33"/>
      <c r="E15" s="34"/>
      <c r="F15" s="34"/>
      <c r="G15" s="34"/>
      <c r="H15" s="34"/>
      <c r="I15" s="34"/>
      <c r="J15" s="34"/>
      <c r="K15" s="34"/>
      <c r="L15" s="34"/>
    </row>
    <row r="16" spans="2:12" ht="22.5" customHeight="1">
      <c r="B16" s="40" t="s">
        <v>15</v>
      </c>
      <c r="C16" s="41" t="s">
        <v>16</v>
      </c>
      <c r="D16" s="14">
        <v>3554</v>
      </c>
      <c r="E16" s="17">
        <v>3543</v>
      </c>
      <c r="F16" s="17">
        <v>4699</v>
      </c>
      <c r="G16" s="17">
        <v>4468</v>
      </c>
      <c r="H16" s="17">
        <v>4534</v>
      </c>
      <c r="I16" s="17">
        <v>5598</v>
      </c>
      <c r="J16" s="17">
        <v>6770</v>
      </c>
      <c r="K16" s="17">
        <v>6298</v>
      </c>
      <c r="L16" s="17">
        <v>6994</v>
      </c>
    </row>
    <row r="17" spans="3:12" ht="18.75" customHeight="1">
      <c r="C17" s="2"/>
      <c r="D17" s="42"/>
      <c r="E17" s="3"/>
      <c r="F17" s="3"/>
      <c r="G17" s="3"/>
      <c r="H17" s="3"/>
      <c r="I17" s="3"/>
      <c r="J17" s="3"/>
      <c r="K17" s="3"/>
      <c r="L17" s="3"/>
    </row>
    <row r="18" spans="1:12" ht="18.75" customHeight="1">
      <c r="A18" s="25">
        <v>2</v>
      </c>
      <c r="B18" s="43" t="s">
        <v>17</v>
      </c>
      <c r="C18" s="44"/>
      <c r="D18" s="33">
        <v>175881</v>
      </c>
      <c r="E18" s="34">
        <v>175015</v>
      </c>
      <c r="F18" s="34">
        <v>182539</v>
      </c>
      <c r="G18" s="34">
        <v>192554</v>
      </c>
      <c r="H18" s="34">
        <v>200084</v>
      </c>
      <c r="I18" s="34">
        <v>204568</v>
      </c>
      <c r="J18" s="34">
        <v>209917</v>
      </c>
      <c r="K18" s="34">
        <v>209704</v>
      </c>
      <c r="L18" s="34">
        <v>212885</v>
      </c>
    </row>
    <row r="19" spans="3:12" ht="18.75" customHeight="1">
      <c r="C19" s="34"/>
      <c r="D19" s="33"/>
      <c r="E19" s="34"/>
      <c r="F19" s="34"/>
      <c r="G19" s="34"/>
      <c r="H19" s="34"/>
      <c r="I19" s="34"/>
      <c r="J19" s="34"/>
      <c r="K19" s="34"/>
      <c r="L19" s="34"/>
    </row>
    <row r="20" spans="1:12" ht="18.75" customHeight="1">
      <c r="A20" s="25">
        <v>3</v>
      </c>
      <c r="B20" s="43" t="s">
        <v>18</v>
      </c>
      <c r="C20" s="44"/>
      <c r="D20" s="29">
        <f aca="true" t="shared" si="0" ref="D20:L20">SUM(D21+D29)</f>
        <v>532206</v>
      </c>
      <c r="E20" s="29">
        <v>646915</v>
      </c>
      <c r="F20" s="29">
        <v>616389</v>
      </c>
      <c r="G20" s="29">
        <f t="shared" si="0"/>
        <v>546761</v>
      </c>
      <c r="H20" s="29">
        <f t="shared" si="0"/>
        <v>630214</v>
      </c>
      <c r="I20" s="29">
        <f t="shared" si="0"/>
        <v>567637</v>
      </c>
      <c r="J20" s="29">
        <f t="shared" si="0"/>
        <v>581067</v>
      </c>
      <c r="K20" s="29">
        <f t="shared" si="0"/>
        <v>615880</v>
      </c>
      <c r="L20" s="29">
        <f t="shared" si="0"/>
        <v>566895</v>
      </c>
    </row>
    <row r="21" spans="1:12" ht="18.75" customHeight="1">
      <c r="A21" s="45" t="s">
        <v>6</v>
      </c>
      <c r="B21" s="46"/>
      <c r="C21" s="32" t="s">
        <v>19</v>
      </c>
      <c r="D21" s="28">
        <f aca="true" t="shared" si="1" ref="D21:L21">SUM(D22+D25)</f>
        <v>486275</v>
      </c>
      <c r="E21" s="29">
        <f t="shared" si="1"/>
        <v>602057</v>
      </c>
      <c r="F21" s="29">
        <v>585385</v>
      </c>
      <c r="G21" s="29">
        <f t="shared" si="1"/>
        <v>547840</v>
      </c>
      <c r="H21" s="29">
        <f t="shared" si="1"/>
        <v>573819</v>
      </c>
      <c r="I21" s="29">
        <f t="shared" si="1"/>
        <v>552897</v>
      </c>
      <c r="J21" s="29">
        <f t="shared" si="1"/>
        <v>579630</v>
      </c>
      <c r="K21" s="29">
        <v>606043</v>
      </c>
      <c r="L21" s="29">
        <f t="shared" si="1"/>
        <v>597090</v>
      </c>
    </row>
    <row r="22" spans="3:12" ht="18.75" customHeight="1">
      <c r="C22" s="31" t="s">
        <v>20</v>
      </c>
      <c r="D22" s="28">
        <f>SUM(D23:D24)</f>
        <v>342125</v>
      </c>
      <c r="E22" s="29">
        <f aca="true" t="shared" si="2" ref="E22:L22">SUM(E23:E24)</f>
        <v>454388</v>
      </c>
      <c r="F22" s="29">
        <f t="shared" si="2"/>
        <v>405835</v>
      </c>
      <c r="G22" s="29">
        <f t="shared" si="2"/>
        <v>349566</v>
      </c>
      <c r="H22" s="29">
        <f t="shared" si="2"/>
        <v>381989</v>
      </c>
      <c r="I22" s="29">
        <v>359162</v>
      </c>
      <c r="J22" s="29">
        <v>393016</v>
      </c>
      <c r="K22" s="29">
        <v>391229</v>
      </c>
      <c r="L22" s="29">
        <f t="shared" si="2"/>
        <v>391089</v>
      </c>
    </row>
    <row r="23" spans="3:12" ht="18.75" customHeight="1">
      <c r="C23" s="32" t="s">
        <v>21</v>
      </c>
      <c r="D23" s="33">
        <v>98459</v>
      </c>
      <c r="E23" s="34">
        <v>113593</v>
      </c>
      <c r="F23" s="34">
        <v>115752</v>
      </c>
      <c r="G23" s="34">
        <v>114962</v>
      </c>
      <c r="H23" s="34">
        <v>117199</v>
      </c>
      <c r="I23" s="34">
        <v>96220</v>
      </c>
      <c r="J23" s="34">
        <v>92370</v>
      </c>
      <c r="K23" s="34">
        <v>97537</v>
      </c>
      <c r="L23" s="34">
        <v>85323</v>
      </c>
    </row>
    <row r="24" spans="3:12" ht="18.75" customHeight="1">
      <c r="C24" s="31" t="s">
        <v>22</v>
      </c>
      <c r="D24" s="33">
        <v>243666</v>
      </c>
      <c r="E24" s="34">
        <v>340795</v>
      </c>
      <c r="F24" s="34">
        <v>290083</v>
      </c>
      <c r="G24" s="34">
        <v>234604</v>
      </c>
      <c r="H24" s="34">
        <v>264790</v>
      </c>
      <c r="I24" s="34">
        <v>262941</v>
      </c>
      <c r="J24" s="34">
        <v>300646</v>
      </c>
      <c r="K24" s="34">
        <v>293692</v>
      </c>
      <c r="L24" s="34">
        <v>305766</v>
      </c>
    </row>
    <row r="25" spans="3:12" ht="18.75" customHeight="1">
      <c r="C25" s="47" t="s">
        <v>23</v>
      </c>
      <c r="D25" s="29">
        <f aca="true" t="shared" si="3" ref="D25:L25">SUM(D26:D28)</f>
        <v>144150</v>
      </c>
      <c r="E25" s="29">
        <v>147669</v>
      </c>
      <c r="F25" s="29">
        <f t="shared" si="3"/>
        <v>179551</v>
      </c>
      <c r="G25" s="29">
        <f t="shared" si="3"/>
        <v>198274</v>
      </c>
      <c r="H25" s="29">
        <f t="shared" si="3"/>
        <v>191830</v>
      </c>
      <c r="I25" s="29">
        <f t="shared" si="3"/>
        <v>193735</v>
      </c>
      <c r="J25" s="29">
        <f t="shared" si="3"/>
        <v>186614</v>
      </c>
      <c r="K25" s="29">
        <v>214814</v>
      </c>
      <c r="L25" s="29">
        <f t="shared" si="3"/>
        <v>206001</v>
      </c>
    </row>
    <row r="26" spans="3:12" ht="18.75" customHeight="1">
      <c r="C26" s="32" t="s">
        <v>24</v>
      </c>
      <c r="D26" s="33">
        <v>7494</v>
      </c>
      <c r="E26" s="34">
        <v>7477</v>
      </c>
      <c r="F26" s="34">
        <v>7688</v>
      </c>
      <c r="G26" s="34">
        <v>8818</v>
      </c>
      <c r="H26" s="34">
        <v>6674</v>
      </c>
      <c r="I26" s="34">
        <v>6789</v>
      </c>
      <c r="J26" s="34">
        <v>5971</v>
      </c>
      <c r="K26" s="34">
        <v>6929</v>
      </c>
      <c r="L26" s="34">
        <v>5472</v>
      </c>
    </row>
    <row r="27" spans="3:12" ht="18.75" customHeight="1">
      <c r="C27" s="32" t="s">
        <v>25</v>
      </c>
      <c r="D27" s="33">
        <v>37925</v>
      </c>
      <c r="E27" s="34">
        <v>35583</v>
      </c>
      <c r="F27" s="34">
        <v>41217</v>
      </c>
      <c r="G27" s="34">
        <v>39890</v>
      </c>
      <c r="H27" s="34">
        <v>36300</v>
      </c>
      <c r="I27" s="34">
        <v>32233</v>
      </c>
      <c r="J27" s="34">
        <v>33247</v>
      </c>
      <c r="K27" s="34">
        <v>54755</v>
      </c>
      <c r="L27" s="34">
        <v>51156</v>
      </c>
    </row>
    <row r="28" spans="3:12" ht="18.75" customHeight="1">
      <c r="C28" s="31" t="s">
        <v>26</v>
      </c>
      <c r="D28" s="33">
        <v>98731</v>
      </c>
      <c r="E28" s="34">
        <v>104610</v>
      </c>
      <c r="F28" s="34">
        <v>130646</v>
      </c>
      <c r="G28" s="34">
        <v>149566</v>
      </c>
      <c r="H28" s="34">
        <v>148856</v>
      </c>
      <c r="I28" s="34">
        <v>154713</v>
      </c>
      <c r="J28" s="34">
        <v>147396</v>
      </c>
      <c r="K28" s="34">
        <v>153131</v>
      </c>
      <c r="L28" s="34">
        <v>149373</v>
      </c>
    </row>
    <row r="29" spans="1:12" ht="18.75" customHeight="1">
      <c r="A29" s="45" t="s">
        <v>15</v>
      </c>
      <c r="B29" s="46"/>
      <c r="C29" s="48" t="s">
        <v>27</v>
      </c>
      <c r="D29" s="29">
        <f aca="true" t="shared" si="4" ref="D29:L29">SUM(D30:D31)</f>
        <v>45931</v>
      </c>
      <c r="E29" s="49">
        <f t="shared" si="4"/>
        <v>44857</v>
      </c>
      <c r="F29" s="49">
        <f t="shared" si="4"/>
        <v>31003</v>
      </c>
      <c r="G29" s="49">
        <f t="shared" si="4"/>
        <v>-1079</v>
      </c>
      <c r="H29" s="49">
        <f t="shared" si="4"/>
        <v>56395</v>
      </c>
      <c r="I29" s="49">
        <f t="shared" si="4"/>
        <v>14740</v>
      </c>
      <c r="J29" s="49">
        <f t="shared" si="4"/>
        <v>1437</v>
      </c>
      <c r="K29" s="49">
        <f t="shared" si="4"/>
        <v>9837</v>
      </c>
      <c r="L29" s="49">
        <f t="shared" si="4"/>
        <v>-30195</v>
      </c>
    </row>
    <row r="30" spans="3:12" ht="18.75" customHeight="1">
      <c r="C30" s="31" t="s">
        <v>28</v>
      </c>
      <c r="D30" s="50">
        <v>38712</v>
      </c>
      <c r="E30" s="51">
        <v>33729</v>
      </c>
      <c r="F30" s="52">
        <v>24461</v>
      </c>
      <c r="G30" s="52">
        <v>-7565</v>
      </c>
      <c r="H30" s="51">
        <v>51483</v>
      </c>
      <c r="I30" s="51">
        <v>15476</v>
      </c>
      <c r="J30" s="51">
        <v>7931</v>
      </c>
      <c r="K30" s="52">
        <v>23171</v>
      </c>
      <c r="L30" s="52">
        <v>-25074</v>
      </c>
    </row>
    <row r="31" spans="3:12" ht="18.75" customHeight="1">
      <c r="C31" s="31" t="s">
        <v>29</v>
      </c>
      <c r="D31" s="33">
        <v>7219</v>
      </c>
      <c r="E31" s="51">
        <v>11128</v>
      </c>
      <c r="F31" s="51">
        <v>6542</v>
      </c>
      <c r="G31" s="51">
        <v>6486</v>
      </c>
      <c r="H31" s="52">
        <v>4912</v>
      </c>
      <c r="I31" s="52">
        <v>-736</v>
      </c>
      <c r="J31" s="52">
        <v>-6494</v>
      </c>
      <c r="K31" s="52">
        <v>-13334</v>
      </c>
      <c r="L31" s="52">
        <v>-5121</v>
      </c>
    </row>
    <row r="32" spans="3:12" ht="18.75" customHeight="1">
      <c r="C32" s="34"/>
      <c r="D32" s="33"/>
      <c r="E32" s="34"/>
      <c r="F32" s="34"/>
      <c r="G32" s="34"/>
      <c r="H32" s="34"/>
      <c r="I32" s="34"/>
      <c r="J32" s="34"/>
      <c r="K32" s="34"/>
      <c r="L32" s="34"/>
    </row>
    <row r="33" spans="1:12" ht="18.75" customHeight="1">
      <c r="A33" s="25">
        <v>4</v>
      </c>
      <c r="B33" s="43" t="s">
        <v>30</v>
      </c>
      <c r="C33" s="44"/>
      <c r="D33" s="33">
        <v>897086</v>
      </c>
      <c r="E33" s="34">
        <v>1073874</v>
      </c>
      <c r="F33" s="34">
        <v>1222880</v>
      </c>
      <c r="G33" s="34">
        <v>1324205</v>
      </c>
      <c r="H33" s="34">
        <v>1327928</v>
      </c>
      <c r="I33" s="34">
        <v>1445149</v>
      </c>
      <c r="J33" s="34">
        <v>1388360</v>
      </c>
      <c r="K33" s="34">
        <v>1397671</v>
      </c>
      <c r="L33" s="34">
        <v>1512831</v>
      </c>
    </row>
    <row r="34" spans="3:12" ht="18.75" customHeight="1">
      <c r="C34" s="34"/>
      <c r="D34" s="33"/>
      <c r="E34" s="34"/>
      <c r="F34" s="34"/>
      <c r="G34" s="34"/>
      <c r="H34" s="34"/>
      <c r="I34" s="34"/>
      <c r="J34" s="34"/>
      <c r="K34" s="34"/>
      <c r="L34" s="34"/>
    </row>
    <row r="35" spans="1:12" ht="18.75" customHeight="1">
      <c r="A35" s="25">
        <v>5</v>
      </c>
      <c r="B35" s="43" t="s">
        <v>31</v>
      </c>
      <c r="C35" s="44"/>
      <c r="D35" s="33">
        <v>1093932</v>
      </c>
      <c r="E35" s="34">
        <v>1360078</v>
      </c>
      <c r="F35" s="34">
        <v>1387750</v>
      </c>
      <c r="G35" s="34">
        <v>1486887</v>
      </c>
      <c r="H35" s="34">
        <v>1441028</v>
      </c>
      <c r="I35" s="34">
        <v>1529528</v>
      </c>
      <c r="J35" s="34">
        <v>1502007</v>
      </c>
      <c r="K35" s="34">
        <v>1519413</v>
      </c>
      <c r="L35" s="34">
        <v>1593360</v>
      </c>
    </row>
    <row r="36" spans="3:46" s="53" customFormat="1" ht="18.75" customHeight="1">
      <c r="C36" s="34"/>
      <c r="D36" s="33"/>
      <c r="E36" s="34"/>
      <c r="F36" s="34"/>
      <c r="G36" s="34"/>
      <c r="H36" s="34"/>
      <c r="I36" s="34"/>
      <c r="J36" s="34"/>
      <c r="K36" s="34"/>
      <c r="L36" s="3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8.75" customHeight="1">
      <c r="A37" s="25">
        <v>6</v>
      </c>
      <c r="B37" s="54" t="s">
        <v>32</v>
      </c>
      <c r="C37" s="44"/>
      <c r="D37" s="33">
        <v>-80314</v>
      </c>
      <c r="E37" s="34">
        <v>-76980</v>
      </c>
      <c r="F37" s="34">
        <v>-81189</v>
      </c>
      <c r="G37" s="34">
        <v>6900</v>
      </c>
      <c r="H37" s="34">
        <v>-15937</v>
      </c>
      <c r="I37" s="34">
        <v>34059</v>
      </c>
      <c r="J37" s="52">
        <v>7638</v>
      </c>
      <c r="K37" s="52">
        <v>-12674</v>
      </c>
      <c r="L37" s="52">
        <v>49926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</row>
    <row r="38" spans="3:12" ht="18.75" customHeight="1">
      <c r="C38" s="34"/>
      <c r="D38" s="33"/>
      <c r="E38" s="34"/>
      <c r="F38" s="34"/>
      <c r="G38" s="34"/>
      <c r="H38" s="34"/>
      <c r="I38" s="34"/>
      <c r="J38" s="34"/>
      <c r="K38" s="34"/>
      <c r="L38" s="34"/>
    </row>
    <row r="39" spans="1:12" ht="18.75" customHeight="1">
      <c r="A39" s="55" t="s">
        <v>33</v>
      </c>
      <c r="B39" s="56"/>
      <c r="C39" s="44"/>
      <c r="D39" s="57">
        <v>1216704</v>
      </c>
      <c r="E39" s="58">
        <v>1264590</v>
      </c>
      <c r="F39" s="58">
        <v>1394305</v>
      </c>
      <c r="G39" s="58">
        <v>1467312</v>
      </c>
      <c r="H39" s="58">
        <v>1616147</v>
      </c>
      <c r="I39" s="58">
        <v>1637760</v>
      </c>
      <c r="J39" s="58">
        <v>1612272</v>
      </c>
      <c r="K39" s="58">
        <v>1640549</v>
      </c>
      <c r="L39" s="58">
        <v>1724482</v>
      </c>
    </row>
    <row r="40" spans="3:46" s="53" customFormat="1" ht="18.75" customHeight="1">
      <c r="C40" s="34"/>
      <c r="D40" s="33"/>
      <c r="E40" s="34"/>
      <c r="F40" s="34"/>
      <c r="G40" s="34"/>
      <c r="H40" s="34"/>
      <c r="I40" s="34"/>
      <c r="J40" s="34"/>
      <c r="K40" s="34"/>
      <c r="L40" s="3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8.75" customHeight="1">
      <c r="A41" s="25">
        <v>7</v>
      </c>
      <c r="B41" s="43" t="s">
        <v>34</v>
      </c>
      <c r="C41" s="44"/>
      <c r="D41" s="50">
        <v>50705</v>
      </c>
      <c r="E41" s="52">
        <v>53556</v>
      </c>
      <c r="F41" s="52">
        <v>8338</v>
      </c>
      <c r="G41" s="34">
        <v>-3882</v>
      </c>
      <c r="H41" s="34">
        <v>-7408</v>
      </c>
      <c r="I41" s="34">
        <v>-21921</v>
      </c>
      <c r="J41" s="34">
        <v>47432</v>
      </c>
      <c r="K41" s="34">
        <v>48222</v>
      </c>
      <c r="L41" s="34">
        <v>16027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</row>
    <row r="42" spans="3:12" ht="18.75" customHeight="1">
      <c r="C42" s="34"/>
      <c r="D42" s="33"/>
      <c r="E42" s="34"/>
      <c r="F42" s="34"/>
      <c r="G42" s="34"/>
      <c r="H42" s="34"/>
      <c r="I42" s="34"/>
      <c r="J42" s="34"/>
      <c r="K42" s="34"/>
      <c r="L42" s="34"/>
    </row>
    <row r="43" spans="1:12" ht="18.75" customHeight="1">
      <c r="A43" s="59" t="s">
        <v>35</v>
      </c>
      <c r="B43" s="56"/>
      <c r="C43" s="44"/>
      <c r="D43" s="57">
        <v>1267409</v>
      </c>
      <c r="E43" s="58">
        <v>1318146</v>
      </c>
      <c r="F43" s="58">
        <v>1402643</v>
      </c>
      <c r="G43" s="58">
        <v>1436431</v>
      </c>
      <c r="H43" s="58">
        <v>1608739</v>
      </c>
      <c r="I43" s="58">
        <v>1615840</v>
      </c>
      <c r="J43" s="58">
        <v>1659704</v>
      </c>
      <c r="K43" s="58">
        <v>1688771</v>
      </c>
      <c r="L43" s="58">
        <v>1740508</v>
      </c>
    </row>
    <row r="44" spans="1:12" ht="12" customHeight="1">
      <c r="A44" s="60"/>
      <c r="B44" s="60"/>
      <c r="C44" s="61"/>
      <c r="D44" s="62"/>
      <c r="E44" s="63"/>
      <c r="F44" s="63"/>
      <c r="G44" s="63"/>
      <c r="H44" s="63"/>
      <c r="I44" s="63"/>
      <c r="J44" s="63"/>
      <c r="K44" s="63"/>
      <c r="L44" s="63"/>
    </row>
    <row r="45" spans="2:12" ht="12">
      <c r="B45" s="64" t="s">
        <v>36</v>
      </c>
      <c r="C45" s="65"/>
      <c r="D45" s="65"/>
      <c r="E45" s="65"/>
      <c r="F45" s="34"/>
      <c r="G45" s="34"/>
      <c r="H45" s="34"/>
      <c r="I45" s="34"/>
      <c r="J45" s="34"/>
      <c r="K45" s="34"/>
      <c r="L45" s="34"/>
    </row>
    <row r="46" spans="3:16" ht="12">
      <c r="C46" s="66"/>
      <c r="D46" s="67"/>
      <c r="E46" s="67"/>
      <c r="F46" s="67"/>
      <c r="G46" s="67"/>
      <c r="H46" s="67"/>
      <c r="I46" s="67"/>
      <c r="J46" s="67"/>
      <c r="K46" s="34"/>
      <c r="L46" s="34"/>
      <c r="M46" s="29"/>
      <c r="N46" s="29"/>
      <c r="O46" s="29"/>
      <c r="P46" s="29"/>
    </row>
    <row r="47" spans="3:12" ht="12">
      <c r="C47" s="67"/>
      <c r="D47" s="67"/>
      <c r="E47" s="67"/>
      <c r="F47" s="67"/>
      <c r="G47" s="67"/>
      <c r="H47" s="67"/>
      <c r="I47" s="67"/>
      <c r="J47" s="67"/>
      <c r="K47" s="34"/>
      <c r="L47" s="34"/>
    </row>
    <row r="48" spans="3:12" ht="12"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3:12" ht="12"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3:12" ht="12"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92" s="53" customFormat="1" ht="12"/>
    <row r="96" s="53" customFormat="1" ht="12"/>
  </sheetData>
  <sheetProtection/>
  <mergeCells count="15">
    <mergeCell ref="B41:C41"/>
    <mergeCell ref="A43:C43"/>
    <mergeCell ref="B45:E45"/>
    <mergeCell ref="A21:B21"/>
    <mergeCell ref="A29:B29"/>
    <mergeCell ref="B33:C33"/>
    <mergeCell ref="B35:C35"/>
    <mergeCell ref="B37:C37"/>
    <mergeCell ref="A39:C39"/>
    <mergeCell ref="B3:C3"/>
    <mergeCell ref="A4:C4"/>
    <mergeCell ref="A5:C5"/>
    <mergeCell ref="B6:C6"/>
    <mergeCell ref="B18:C18"/>
    <mergeCell ref="B20:C20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2009-04-20T02:03:18Z</dcterms:created>
  <dcterms:modified xsi:type="dcterms:W3CDTF">2009-04-20T02:03:22Z</dcterms:modified>
  <cp:category/>
  <cp:version/>
  <cp:contentType/>
  <cp:contentStatus/>
</cp:coreProperties>
</file>