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50" sheetId="1" r:id="rId1"/>
  </sheets>
  <externalReferences>
    <externalReference r:id="rId4"/>
    <externalReference r:id="rId5"/>
  </externalReferences>
  <definedNames>
    <definedName name="_5６農家人口" localSheetId="0">'250'!$A$1:$F$52</definedName>
    <definedName name="_5６農家人口">'[2]228'!$A$1:$J$64</definedName>
    <definedName name="_Regression_Int" localSheetId="0" hidden="1">1</definedName>
    <definedName name="_xlnm.Print_Area" localSheetId="0">'250'!$A$1:$F$53</definedName>
    <definedName name="Print_Area_MI" localSheetId="0">'250'!$A$2:$I$52</definedName>
    <definedName name="Print_Area_MI">'[2]228'!$A$2:$M$55</definedName>
  </definedNames>
  <calcPr fullCalcOnLoad="1"/>
</workbook>
</file>

<file path=xl/sharedStrings.xml><?xml version="1.0" encoding="utf-8"?>
<sst xmlns="http://schemas.openxmlformats.org/spreadsheetml/2006/main" count="86" uniqueCount="83">
  <si>
    <r>
      <t>　2</t>
    </r>
    <r>
      <rPr>
        <sz val="14"/>
        <rFont val="ＭＳ 明朝"/>
        <family val="1"/>
      </rPr>
      <t>50</t>
    </r>
    <r>
      <rPr>
        <sz val="14"/>
        <rFont val="ＭＳ 明朝"/>
        <family val="1"/>
      </rPr>
      <t>．市町村別テレビ普及状況</t>
    </r>
  </si>
  <si>
    <t>各年3月31日</t>
  </si>
  <si>
    <t>年次および</t>
  </si>
  <si>
    <t>普 通 契 約　　　　　　　契  約  数</t>
  </si>
  <si>
    <t>カ　ラ　ー　契　　　　約　契　約　数</t>
  </si>
  <si>
    <t>市　町　村</t>
  </si>
  <si>
    <t>昭和56年</t>
  </si>
  <si>
    <t>南海部郡</t>
  </si>
  <si>
    <t>　　57</t>
  </si>
  <si>
    <t>上  浦  町</t>
  </si>
  <si>
    <t>　　58</t>
  </si>
  <si>
    <t>弥  生  町</t>
  </si>
  <si>
    <t>本  匠  村</t>
  </si>
  <si>
    <t>　　59</t>
  </si>
  <si>
    <t>宇  目  町</t>
  </si>
  <si>
    <t>直  川  村</t>
  </si>
  <si>
    <t>市       　　部</t>
  </si>
  <si>
    <t>鶴  見  町</t>
  </si>
  <si>
    <t>米水津村</t>
  </si>
  <si>
    <t>郡       　　部</t>
  </si>
  <si>
    <t>蒲  江  町</t>
  </si>
  <si>
    <t>大  分  市</t>
  </si>
  <si>
    <t>大　野　郡</t>
  </si>
  <si>
    <t>別  府  市</t>
  </si>
  <si>
    <t>野  津  町</t>
  </si>
  <si>
    <t>中  津  市</t>
  </si>
  <si>
    <t>三  重  町</t>
  </si>
  <si>
    <t>日  田  市</t>
  </si>
  <si>
    <t>清  川  村</t>
  </si>
  <si>
    <t>佐  伯  市</t>
  </si>
  <si>
    <t>緒  方  町</t>
  </si>
  <si>
    <t>臼  杵  市</t>
  </si>
  <si>
    <t>朝  地  町</t>
  </si>
  <si>
    <t>津久見市</t>
  </si>
  <si>
    <t>大  野  町</t>
  </si>
  <si>
    <t>竹  田  市</t>
  </si>
  <si>
    <t>千  歳  村</t>
  </si>
  <si>
    <t>豊 後 高 田 市</t>
  </si>
  <si>
    <t>犬  飼  町</t>
  </si>
  <si>
    <t>杵  築  市</t>
  </si>
  <si>
    <t>宇  佐  市</t>
  </si>
  <si>
    <t>直　入　郡</t>
  </si>
  <si>
    <t>荻　　　　町</t>
  </si>
  <si>
    <t>西 国 東 郡</t>
  </si>
  <si>
    <t>久  住  町</t>
  </si>
  <si>
    <t>大  田  村</t>
  </si>
  <si>
    <t>直  入  町</t>
  </si>
  <si>
    <t>真  玉  町</t>
  </si>
  <si>
    <t>香々地町</t>
  </si>
  <si>
    <t>玖　珠　郡</t>
  </si>
  <si>
    <t>九  重  町</t>
  </si>
  <si>
    <t>東国東郡</t>
  </si>
  <si>
    <t>玖  珠  町</t>
  </si>
  <si>
    <t>国  見  町</t>
  </si>
  <si>
    <t>姫  島  村</t>
  </si>
  <si>
    <t>日　田　郡</t>
  </si>
  <si>
    <t>国  東  町</t>
  </si>
  <si>
    <t>前津江村</t>
  </si>
  <si>
    <t>武  蔵  町</t>
  </si>
  <si>
    <t>中津江村</t>
  </si>
  <si>
    <t>安  岐  町</t>
  </si>
  <si>
    <t>上津江村</t>
  </si>
  <si>
    <t>大  山  町</t>
  </si>
  <si>
    <t>速　見　郡</t>
  </si>
  <si>
    <t>天  瀬  町</t>
  </si>
  <si>
    <t>日  出  町</t>
  </si>
  <si>
    <t>山  香  町</t>
  </si>
  <si>
    <t>下　毛　郡</t>
  </si>
  <si>
    <t>三  光  村</t>
  </si>
  <si>
    <t>大　分　郡</t>
  </si>
  <si>
    <t>本 耶 馬 渓 町</t>
  </si>
  <si>
    <t>野津原町</t>
  </si>
  <si>
    <t>耶馬渓町</t>
  </si>
  <si>
    <t>挾  間  町</t>
  </si>
  <si>
    <t>山  国  町</t>
  </si>
  <si>
    <t>庄  内  町</t>
  </si>
  <si>
    <t>湯布院町</t>
  </si>
  <si>
    <t>宇　佐　郡</t>
  </si>
  <si>
    <t>院  内  町</t>
  </si>
  <si>
    <t>北 海 部 郡</t>
  </si>
  <si>
    <t>安心院町</t>
  </si>
  <si>
    <t>佐 賀 関 町</t>
  </si>
  <si>
    <t>資料：日本放送協会「放送受信契約統計要覧」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</si>
</sst>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</numFmts>
  <fonts count="42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name val="ＭＳ 明朝"/>
      <family val="1"/>
    </font>
    <font>
      <sz val="7"/>
      <name val="ＭＳ 明朝"/>
      <family val="1"/>
    </font>
    <font>
      <sz val="10"/>
      <name val="ＭＳ 明朝"/>
      <family val="1"/>
    </font>
    <font>
      <sz val="8"/>
      <name val="ＭＳ ゴシック"/>
      <family val="3"/>
    </font>
    <font>
      <sz val="9"/>
      <name val="ＭＳ 明朝"/>
      <family val="1"/>
    </font>
    <font>
      <sz val="10"/>
      <name val="ＭＳ ゴシック"/>
      <family val="3"/>
    </font>
    <font>
      <sz val="11"/>
      <name val="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7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 locked="0"/>
    </xf>
    <xf numFmtId="176" fontId="20" fillId="0" borderId="0" xfId="0" applyNumberFormat="1" applyFont="1" applyAlignment="1" applyProtection="1">
      <alignment horizontal="centerContinuous"/>
      <protection locked="0"/>
    </xf>
    <xf numFmtId="176" fontId="20" fillId="0" borderId="0" xfId="0" applyNumberFormat="1" applyFont="1" applyAlignment="1" applyProtection="1">
      <alignment/>
      <protection locked="0"/>
    </xf>
    <xf numFmtId="176" fontId="20" fillId="0" borderId="0" xfId="0" applyNumberFormat="1" applyFont="1" applyAlignment="1">
      <alignment/>
    </xf>
    <xf numFmtId="176" fontId="0" fillId="0" borderId="0" xfId="0" applyNumberFormat="1" applyFont="1" applyAlignment="1" applyProtection="1">
      <alignment horizontal="centerContinuous"/>
      <protection locked="0"/>
    </xf>
    <xf numFmtId="176" fontId="20" fillId="0" borderId="10" xfId="0" applyNumberFormat="1" applyFont="1" applyBorder="1" applyAlignment="1" applyProtection="1">
      <alignment horizontal="left"/>
      <protection locked="0"/>
    </xf>
    <xf numFmtId="176" fontId="20" fillId="0" borderId="10" xfId="0" applyNumberFormat="1" applyFont="1" applyBorder="1" applyAlignment="1" applyProtection="1">
      <alignment/>
      <protection locked="0"/>
    </xf>
    <xf numFmtId="176" fontId="20" fillId="0" borderId="10" xfId="0" applyNumberFormat="1" applyFont="1" applyBorder="1" applyAlignment="1">
      <alignment/>
    </xf>
    <xf numFmtId="176" fontId="20" fillId="0" borderId="10" xfId="0" applyNumberFormat="1" applyFont="1" applyBorder="1" applyAlignment="1" applyProtection="1">
      <alignment horizontal="right"/>
      <protection locked="0"/>
    </xf>
    <xf numFmtId="176" fontId="20" fillId="0" borderId="0" xfId="0" applyNumberFormat="1" applyFont="1" applyBorder="1" applyAlignment="1" applyProtection="1">
      <alignment/>
      <protection locked="0"/>
    </xf>
    <xf numFmtId="176" fontId="20" fillId="0" borderId="0" xfId="0" applyNumberFormat="1" applyFont="1" applyBorder="1" applyAlignment="1">
      <alignment/>
    </xf>
    <xf numFmtId="176" fontId="22" fillId="0" borderId="0" xfId="0" applyNumberFormat="1" applyFont="1" applyBorder="1" applyAlignment="1" applyProtection="1">
      <alignment horizontal="center" vertical="center"/>
      <protection locked="0"/>
    </xf>
    <xf numFmtId="176" fontId="22" fillId="0" borderId="11" xfId="0" applyNumberFormat="1" applyFont="1" applyBorder="1" applyAlignment="1" applyProtection="1">
      <alignment horizontal="center" vertical="center" wrapText="1"/>
      <protection locked="0"/>
    </xf>
    <xf numFmtId="176" fontId="22" fillId="0" borderId="12" xfId="0" applyNumberFormat="1" applyFont="1" applyBorder="1" applyAlignment="1" applyProtection="1">
      <alignment horizontal="center" vertical="center" wrapText="1"/>
      <protection locked="0"/>
    </xf>
    <xf numFmtId="0" fontId="22" fillId="0" borderId="13" xfId="0" applyFont="1" applyBorder="1" applyAlignment="1" applyProtection="1">
      <alignment horizontal="center" vertical="center"/>
      <protection locked="0"/>
    </xf>
    <xf numFmtId="0" fontId="22" fillId="0" borderId="14" xfId="0" applyFont="1" applyBorder="1" applyAlignment="1" applyProtection="1">
      <alignment horizontal="center" vertical="center"/>
      <protection locked="0"/>
    </xf>
    <xf numFmtId="176" fontId="22" fillId="0" borderId="15" xfId="0" applyNumberFormat="1" applyFont="1" applyBorder="1" applyAlignment="1" applyProtection="1">
      <alignment horizontal="center" vertical="center" wrapText="1"/>
      <protection locked="0"/>
    </xf>
    <xf numFmtId="176" fontId="22" fillId="0" borderId="16" xfId="0" applyNumberFormat="1" applyFont="1" applyBorder="1" applyAlignment="1" applyProtection="1">
      <alignment horizontal="center" vertical="center" wrapText="1"/>
      <protection locked="0"/>
    </xf>
    <xf numFmtId="0" fontId="22" fillId="0" borderId="17" xfId="0" applyFont="1" applyBorder="1" applyAlignment="1" applyProtection="1">
      <alignment horizontal="center" vertical="center"/>
      <protection locked="0"/>
    </xf>
    <xf numFmtId="0" fontId="22" fillId="0" borderId="18" xfId="0" applyFont="1" applyBorder="1" applyAlignment="1" applyProtection="1">
      <alignment horizontal="center" vertical="center"/>
      <protection locked="0"/>
    </xf>
    <xf numFmtId="176" fontId="22" fillId="0" borderId="19" xfId="0" applyNumberFormat="1" applyFont="1" applyBorder="1" applyAlignment="1" applyProtection="1">
      <alignment horizontal="center" vertical="center"/>
      <protection locked="0"/>
    </xf>
    <xf numFmtId="0" fontId="22" fillId="0" borderId="20" xfId="0" applyFont="1" applyBorder="1" applyAlignment="1" applyProtection="1">
      <alignment horizontal="center" vertical="center"/>
      <protection locked="0"/>
    </xf>
    <xf numFmtId="176" fontId="20" fillId="0" borderId="21" xfId="0" applyNumberFormat="1" applyFont="1" applyBorder="1" applyAlignment="1">
      <alignment horizontal="distributed"/>
    </xf>
    <xf numFmtId="41" fontId="20" fillId="0" borderId="19" xfId="0" applyNumberFormat="1" applyFont="1" applyBorder="1" applyAlignment="1" applyProtection="1">
      <alignment/>
      <protection locked="0"/>
    </xf>
    <xf numFmtId="41" fontId="20" fillId="0" borderId="0" xfId="0" applyNumberFormat="1" applyFont="1" applyBorder="1" applyAlignment="1" applyProtection="1">
      <alignment/>
      <protection locked="0"/>
    </xf>
    <xf numFmtId="176" fontId="23" fillId="0" borderId="20" xfId="0" applyNumberFormat="1" applyFont="1" applyBorder="1" applyAlignment="1" applyProtection="1">
      <alignment horizontal="distributed"/>
      <protection locked="0"/>
    </xf>
    <xf numFmtId="41" fontId="23" fillId="0" borderId="19" xfId="0" applyNumberFormat="1" applyFont="1" applyBorder="1" applyAlignment="1" applyProtection="1">
      <alignment/>
      <protection/>
    </xf>
    <xf numFmtId="41" fontId="23" fillId="0" borderId="0" xfId="0" applyNumberFormat="1" applyFont="1" applyBorder="1" applyAlignment="1" applyProtection="1">
      <alignment/>
      <protection/>
    </xf>
    <xf numFmtId="176" fontId="20" fillId="0" borderId="0" xfId="0" applyNumberFormat="1" applyFont="1" applyAlignment="1" quotePrefix="1">
      <alignment horizontal="center"/>
    </xf>
    <xf numFmtId="176" fontId="20" fillId="0" borderId="20" xfId="0" applyNumberFormat="1" applyFont="1" applyBorder="1" applyAlignment="1" applyProtection="1">
      <alignment horizontal="distributed"/>
      <protection locked="0"/>
    </xf>
    <xf numFmtId="49" fontId="20" fillId="0" borderId="0" xfId="0" applyNumberFormat="1" applyFont="1" applyBorder="1" applyAlignment="1" applyProtection="1">
      <alignment horizontal="center"/>
      <protection locked="0"/>
    </xf>
    <xf numFmtId="176" fontId="23" fillId="0" borderId="0" xfId="0" applyNumberFormat="1" applyFont="1" applyBorder="1" applyAlignment="1" applyProtection="1" quotePrefix="1">
      <alignment horizontal="center"/>
      <protection locked="0"/>
    </xf>
    <xf numFmtId="176" fontId="23" fillId="0" borderId="0" xfId="0" applyNumberFormat="1" applyFont="1" applyAlignment="1" applyProtection="1">
      <alignment/>
      <protection locked="0"/>
    </xf>
    <xf numFmtId="176" fontId="23" fillId="0" borderId="0" xfId="0" applyNumberFormat="1" applyFont="1" applyAlignment="1">
      <alignment/>
    </xf>
    <xf numFmtId="41" fontId="23" fillId="0" borderId="19" xfId="0" applyNumberFormat="1" applyFont="1" applyBorder="1" applyAlignment="1" applyProtection="1">
      <alignment/>
      <protection locked="0"/>
    </xf>
    <xf numFmtId="41" fontId="23" fillId="0" borderId="0" xfId="0" applyNumberFormat="1" applyFont="1" applyBorder="1" applyAlignment="1" applyProtection="1">
      <alignment/>
      <protection locked="0"/>
    </xf>
    <xf numFmtId="176" fontId="23" fillId="0" borderId="0" xfId="0" applyNumberFormat="1" applyFont="1" applyBorder="1" applyAlignment="1" applyProtection="1">
      <alignment horizontal="center"/>
      <protection locked="0"/>
    </xf>
    <xf numFmtId="41" fontId="23" fillId="0" borderId="22" xfId="0" applyNumberFormat="1" applyFont="1" applyBorder="1" applyAlignment="1" applyProtection="1">
      <alignment/>
      <protection/>
    </xf>
    <xf numFmtId="176" fontId="20" fillId="0" borderId="0" xfId="0" applyNumberFormat="1" applyFont="1" applyBorder="1" applyAlignment="1" applyProtection="1">
      <alignment horizontal="distributed"/>
      <protection locked="0"/>
    </xf>
    <xf numFmtId="41" fontId="23" fillId="0" borderId="19" xfId="0" applyNumberFormat="1" applyFont="1" applyBorder="1" applyAlignment="1">
      <alignment/>
    </xf>
    <xf numFmtId="41" fontId="23" fillId="0" borderId="0" xfId="0" applyNumberFormat="1" applyFont="1" applyBorder="1" applyAlignment="1">
      <alignment/>
    </xf>
    <xf numFmtId="176" fontId="20" fillId="0" borderId="0" xfId="0" applyNumberFormat="1" applyFont="1" applyBorder="1" applyAlignment="1" applyProtection="1">
      <alignment horizontal="centerContinuous"/>
      <protection locked="0"/>
    </xf>
    <xf numFmtId="41" fontId="20" fillId="0" borderId="22" xfId="0" applyNumberFormat="1" applyFont="1" applyBorder="1" applyAlignment="1" applyProtection="1">
      <alignment/>
      <protection locked="0"/>
    </xf>
    <xf numFmtId="176" fontId="20" fillId="0" borderId="0" xfId="0" applyNumberFormat="1" applyFont="1" applyBorder="1" applyAlignment="1" applyProtection="1">
      <alignment horizontal="center"/>
      <protection locked="0"/>
    </xf>
    <xf numFmtId="176" fontId="23" fillId="0" borderId="0" xfId="0" applyNumberFormat="1" applyFont="1" applyBorder="1" applyAlignment="1" applyProtection="1">
      <alignment horizontal="distributed"/>
      <protection locked="0"/>
    </xf>
    <xf numFmtId="177" fontId="20" fillId="0" borderId="0" xfId="0" applyNumberFormat="1" applyFont="1" applyBorder="1" applyAlignment="1" applyProtection="1">
      <alignment/>
      <protection locked="0"/>
    </xf>
    <xf numFmtId="176" fontId="20" fillId="0" borderId="21" xfId="0" applyNumberFormat="1" applyFont="1" applyBorder="1" applyAlignment="1" applyProtection="1">
      <alignment horizontal="distributed"/>
      <protection locked="0"/>
    </xf>
    <xf numFmtId="176" fontId="23" fillId="0" borderId="21" xfId="0" applyNumberFormat="1" applyFont="1" applyBorder="1" applyAlignment="1" applyProtection="1">
      <alignment horizontal="distributed"/>
      <protection locked="0"/>
    </xf>
    <xf numFmtId="176" fontId="20" fillId="0" borderId="20" xfId="0" applyNumberFormat="1" applyFont="1" applyBorder="1" applyAlignment="1" applyProtection="1">
      <alignment horizontal="center"/>
      <protection locked="0"/>
    </xf>
    <xf numFmtId="176" fontId="20" fillId="0" borderId="14" xfId="0" applyNumberFormat="1" applyFont="1" applyBorder="1" applyAlignment="1" applyProtection="1">
      <alignment horizontal="distributed"/>
      <protection locked="0"/>
    </xf>
    <xf numFmtId="41" fontId="20" fillId="0" borderId="16" xfId="0" applyNumberFormat="1" applyFont="1" applyBorder="1" applyAlignment="1" applyProtection="1">
      <alignment/>
      <protection locked="0"/>
    </xf>
    <xf numFmtId="41" fontId="20" fillId="0" borderId="14" xfId="0" applyNumberFormat="1" applyFont="1" applyBorder="1" applyAlignment="1" applyProtection="1">
      <alignment/>
      <protection locked="0"/>
    </xf>
    <xf numFmtId="0" fontId="0" fillId="0" borderId="17" xfId="0" applyFont="1" applyBorder="1" applyAlignment="1" applyProtection="1">
      <alignment/>
      <protection locked="0"/>
    </xf>
    <xf numFmtId="0" fontId="0" fillId="0" borderId="14" xfId="0" applyFont="1" applyBorder="1" applyAlignment="1" applyProtection="1">
      <alignment/>
      <protection locked="0"/>
    </xf>
    <xf numFmtId="176" fontId="20" fillId="0" borderId="0" xfId="0" applyNumberFormat="1" applyFont="1" applyBorder="1" applyAlignment="1" applyProtection="1">
      <alignment horizontal="left"/>
      <protection locked="0"/>
    </xf>
    <xf numFmtId="0" fontId="0" fillId="0" borderId="0" xfId="0" applyFont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5;&#24180;&#12288;&#22823;&#20998;&#30476;&#32113;&#35336;&#24180;&#37969;\&#26157;&#21644;59&#24180;&#24230;21-4&#25991;&#21270;247-25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20&#25945;&#32946;228-24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47A"/>
      <sheetName val="247B"/>
      <sheetName val="247C"/>
      <sheetName val="248"/>
      <sheetName val="249A"/>
      <sheetName val="249B"/>
      <sheetName val="250"/>
      <sheetName val="251A"/>
      <sheetName val="251B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28"/>
      <sheetName val="229L"/>
      <sheetName val="229R"/>
      <sheetName val="230L"/>
      <sheetName val="230R"/>
      <sheetName val="231L"/>
      <sheetName val="231R"/>
      <sheetName val="232 (1)"/>
      <sheetName val="232 (3)"/>
      <sheetName val="232 (2)"/>
      <sheetName val="233"/>
      <sheetName val="234"/>
      <sheetName val="235"/>
      <sheetName val="236"/>
      <sheetName val="237"/>
      <sheetName val="238"/>
      <sheetName val="239"/>
      <sheetName val="240L"/>
      <sheetName val="240R"/>
      <sheetName val="241"/>
      <sheetName val="241 (2)"/>
      <sheetName val="242"/>
      <sheetName val="242 (2)"/>
      <sheetName val="243"/>
      <sheetName val="245B"/>
    </sheetNames>
    <sheetDataSet>
      <sheetData sheetId="0">
        <row r="1">
          <cell r="A1" t="str">
            <v>２０. 教育・宗教及び文化</v>
          </cell>
        </row>
        <row r="2">
          <cell r="A2" t="str">
            <v>　228．学　校　総　覧</v>
          </cell>
        </row>
        <row r="3">
          <cell r="A3" t="str">
            <v>(単位  校、学級、人)</v>
          </cell>
          <cell r="J3" t="str">
            <v>平成９年５月１日</v>
          </cell>
        </row>
        <row r="4">
          <cell r="B4" t="str">
            <v>学 校 数</v>
          </cell>
          <cell r="D4" t="str">
            <v>　</v>
          </cell>
          <cell r="E4" t="str">
            <v>児童・生徒・学生数</v>
          </cell>
          <cell r="H4" t="str">
            <v>教員数（本務者のみ)</v>
          </cell>
        </row>
        <row r="5">
          <cell r="A5" t="str">
            <v>学　　校</v>
          </cell>
          <cell r="B5" t="str">
            <v>本校</v>
          </cell>
          <cell r="C5" t="str">
            <v>分校</v>
          </cell>
          <cell r="D5" t="str">
            <v>学級数</v>
          </cell>
          <cell r="E5" t="str">
            <v>総数</v>
          </cell>
          <cell r="F5" t="str">
            <v>男</v>
          </cell>
          <cell r="G5" t="str">
            <v>女</v>
          </cell>
          <cell r="H5" t="str">
            <v>総数</v>
          </cell>
          <cell r="I5" t="str">
            <v>男</v>
          </cell>
          <cell r="J5" t="str">
            <v>女</v>
          </cell>
        </row>
        <row r="7">
          <cell r="A7" t="str">
            <v>幼稚園</v>
          </cell>
          <cell r="B7">
            <v>274</v>
          </cell>
          <cell r="C7">
            <v>2</v>
          </cell>
          <cell r="D7">
            <v>697</v>
          </cell>
          <cell r="E7">
            <v>15345</v>
          </cell>
          <cell r="F7">
            <v>7753</v>
          </cell>
          <cell r="G7">
            <v>7592</v>
          </cell>
          <cell r="H7">
            <v>995</v>
          </cell>
          <cell r="I7">
            <v>56</v>
          </cell>
          <cell r="J7">
            <v>939</v>
          </cell>
        </row>
        <row r="8">
          <cell r="A8" t="str">
            <v>国立</v>
          </cell>
          <cell r="B8">
            <v>1</v>
          </cell>
          <cell r="C8">
            <v>0</v>
          </cell>
          <cell r="D8">
            <v>5</v>
          </cell>
          <cell r="E8">
            <v>157</v>
          </cell>
          <cell r="F8">
            <v>76</v>
          </cell>
          <cell r="G8">
            <v>81</v>
          </cell>
          <cell r="H8">
            <v>7</v>
          </cell>
          <cell r="I8">
            <v>0</v>
          </cell>
          <cell r="J8">
            <v>7</v>
          </cell>
        </row>
        <row r="9">
          <cell r="A9" t="str">
            <v>公立</v>
          </cell>
          <cell r="B9">
            <v>201</v>
          </cell>
          <cell r="C9">
            <v>1</v>
          </cell>
          <cell r="D9">
            <v>312</v>
          </cell>
          <cell r="E9">
            <v>5953</v>
          </cell>
          <cell r="F9">
            <v>3041</v>
          </cell>
          <cell r="G9">
            <v>2912</v>
          </cell>
          <cell r="H9">
            <v>448</v>
          </cell>
          <cell r="I9">
            <v>2</v>
          </cell>
          <cell r="J9">
            <v>446</v>
          </cell>
        </row>
        <row r="10">
          <cell r="A10" t="str">
            <v>私立</v>
          </cell>
          <cell r="B10">
            <v>72</v>
          </cell>
          <cell r="C10">
            <v>1</v>
          </cell>
          <cell r="D10">
            <v>380</v>
          </cell>
          <cell r="E10">
            <v>9235</v>
          </cell>
          <cell r="F10">
            <v>4636</v>
          </cell>
          <cell r="G10">
            <v>4599</v>
          </cell>
          <cell r="H10">
            <v>540</v>
          </cell>
          <cell r="I10">
            <v>54</v>
          </cell>
          <cell r="J10">
            <v>486</v>
          </cell>
        </row>
        <row r="12">
          <cell r="A12" t="str">
            <v>小学校</v>
          </cell>
          <cell r="B12">
            <v>375</v>
          </cell>
          <cell r="C12">
            <v>26</v>
          </cell>
          <cell r="D12">
            <v>3388</v>
          </cell>
          <cell r="E12">
            <v>79300</v>
          </cell>
          <cell r="F12">
            <v>40725</v>
          </cell>
          <cell r="G12">
            <v>38575</v>
          </cell>
          <cell r="H12">
            <v>5293</v>
          </cell>
          <cell r="I12">
            <v>2082</v>
          </cell>
          <cell r="J12">
            <v>3211</v>
          </cell>
        </row>
        <row r="13">
          <cell r="A13" t="str">
            <v>国立</v>
          </cell>
          <cell r="B13">
            <v>1</v>
          </cell>
          <cell r="C13">
            <v>0</v>
          </cell>
          <cell r="D13">
            <v>18</v>
          </cell>
          <cell r="E13">
            <v>718</v>
          </cell>
          <cell r="F13">
            <v>360</v>
          </cell>
          <cell r="G13">
            <v>358</v>
          </cell>
          <cell r="H13">
            <v>24</v>
          </cell>
          <cell r="I13">
            <v>22</v>
          </cell>
          <cell r="J13">
            <v>2</v>
          </cell>
        </row>
        <row r="14">
          <cell r="A14" t="str">
            <v>公立</v>
          </cell>
          <cell r="B14">
            <v>373</v>
          </cell>
          <cell r="C14">
            <v>26</v>
          </cell>
          <cell r="D14">
            <v>3364</v>
          </cell>
          <cell r="E14">
            <v>78445</v>
          </cell>
          <cell r="F14">
            <v>40321</v>
          </cell>
          <cell r="G14">
            <v>38124</v>
          </cell>
          <cell r="H14">
            <v>5257</v>
          </cell>
          <cell r="I14">
            <v>2057</v>
          </cell>
          <cell r="J14">
            <v>3200</v>
          </cell>
        </row>
        <row r="15">
          <cell r="A15" t="str">
            <v>私立</v>
          </cell>
          <cell r="B15">
            <v>1</v>
          </cell>
          <cell r="C15">
            <v>0</v>
          </cell>
          <cell r="D15">
            <v>6</v>
          </cell>
          <cell r="E15">
            <v>137</v>
          </cell>
          <cell r="F15">
            <v>44</v>
          </cell>
          <cell r="G15">
            <v>93</v>
          </cell>
          <cell r="H15">
            <v>12</v>
          </cell>
          <cell r="I15">
            <v>3</v>
          </cell>
          <cell r="J15">
            <v>9</v>
          </cell>
        </row>
        <row r="17">
          <cell r="A17" t="str">
            <v>中学校</v>
          </cell>
          <cell r="B17">
            <v>163</v>
          </cell>
          <cell r="C17">
            <v>0</v>
          </cell>
          <cell r="D17">
            <v>1469</v>
          </cell>
          <cell r="E17">
            <v>46189</v>
          </cell>
          <cell r="F17">
            <v>23786</v>
          </cell>
          <cell r="G17">
            <v>22403</v>
          </cell>
          <cell r="H17">
            <v>3217</v>
          </cell>
          <cell r="I17">
            <v>1970</v>
          </cell>
          <cell r="J17">
            <v>1247</v>
          </cell>
        </row>
        <row r="18">
          <cell r="A18" t="str">
            <v>国立</v>
          </cell>
          <cell r="B18">
            <v>1</v>
          </cell>
          <cell r="C18">
            <v>0</v>
          </cell>
          <cell r="D18">
            <v>12</v>
          </cell>
          <cell r="E18">
            <v>501</v>
          </cell>
          <cell r="F18">
            <v>250</v>
          </cell>
          <cell r="G18">
            <v>251</v>
          </cell>
          <cell r="H18">
            <v>22</v>
          </cell>
          <cell r="I18">
            <v>18</v>
          </cell>
          <cell r="J18">
            <v>4</v>
          </cell>
        </row>
        <row r="19">
          <cell r="A19" t="str">
            <v>公立</v>
          </cell>
          <cell r="B19">
            <v>158</v>
          </cell>
          <cell r="C19">
            <v>0</v>
          </cell>
          <cell r="D19">
            <v>1445</v>
          </cell>
          <cell r="E19">
            <v>45217</v>
          </cell>
          <cell r="F19">
            <v>23138</v>
          </cell>
          <cell r="G19">
            <v>22079</v>
          </cell>
          <cell r="H19">
            <v>3171</v>
          </cell>
          <cell r="I19">
            <v>1931</v>
          </cell>
          <cell r="J19">
            <v>1240</v>
          </cell>
        </row>
        <row r="20">
          <cell r="A20" t="str">
            <v>私立</v>
          </cell>
          <cell r="B20">
            <v>4</v>
          </cell>
          <cell r="C20">
            <v>0</v>
          </cell>
          <cell r="D20">
            <v>12</v>
          </cell>
          <cell r="E20">
            <v>471</v>
          </cell>
          <cell r="F20">
            <v>398</v>
          </cell>
          <cell r="G20">
            <v>73</v>
          </cell>
          <cell r="H20">
            <v>24</v>
          </cell>
          <cell r="I20">
            <v>21</v>
          </cell>
          <cell r="J20">
            <v>3</v>
          </cell>
        </row>
        <row r="22">
          <cell r="A22" t="str">
            <v>高等学校</v>
          </cell>
          <cell r="B22">
            <v>75</v>
          </cell>
          <cell r="C22">
            <v>3</v>
          </cell>
          <cell r="D22">
            <v>1004</v>
          </cell>
          <cell r="E22">
            <v>51340</v>
          </cell>
          <cell r="F22">
            <v>25789</v>
          </cell>
          <cell r="G22">
            <v>25551</v>
          </cell>
          <cell r="H22">
            <v>3603</v>
          </cell>
          <cell r="I22">
            <v>2707</v>
          </cell>
          <cell r="J22">
            <v>896</v>
          </cell>
        </row>
        <row r="23">
          <cell r="A23" t="str">
            <v>全　日　制</v>
          </cell>
          <cell r="B23">
            <v>73</v>
          </cell>
          <cell r="C23">
            <v>3</v>
          </cell>
          <cell r="D23">
            <v>966</v>
          </cell>
          <cell r="E23">
            <v>48819</v>
          </cell>
          <cell r="F23">
            <v>24409</v>
          </cell>
          <cell r="G23">
            <v>24410</v>
          </cell>
          <cell r="H23">
            <v>3469</v>
          </cell>
          <cell r="I23">
            <v>2598</v>
          </cell>
          <cell r="J23">
            <v>871</v>
          </cell>
        </row>
        <row r="24">
          <cell r="A24" t="str">
            <v>公立</v>
          </cell>
          <cell r="B24">
            <v>57</v>
          </cell>
          <cell r="C24">
            <v>3</v>
          </cell>
          <cell r="D24">
            <v>966</v>
          </cell>
          <cell r="E24">
            <v>37391</v>
          </cell>
          <cell r="F24">
            <v>19005</v>
          </cell>
          <cell r="G24">
            <v>18386</v>
          </cell>
          <cell r="H24">
            <v>2764</v>
          </cell>
          <cell r="I24">
            <v>2117</v>
          </cell>
          <cell r="J24">
            <v>647</v>
          </cell>
        </row>
        <row r="25">
          <cell r="A25" t="str">
            <v>私立</v>
          </cell>
          <cell r="B25">
            <v>16</v>
          </cell>
          <cell r="C25">
            <v>0</v>
          </cell>
          <cell r="D25" t="str">
            <v>… </v>
          </cell>
          <cell r="E25">
            <v>11428</v>
          </cell>
          <cell r="F25">
            <v>5404</v>
          </cell>
          <cell r="G25">
            <v>6024</v>
          </cell>
          <cell r="H25">
            <v>705</v>
          </cell>
          <cell r="I25">
            <v>481</v>
          </cell>
          <cell r="J25">
            <v>224</v>
          </cell>
        </row>
        <row r="26">
          <cell r="A26" t="str">
            <v>定　時　制</v>
          </cell>
          <cell r="B26" t="str">
            <v> 1(6)</v>
          </cell>
          <cell r="C26">
            <v>0</v>
          </cell>
          <cell r="D26">
            <v>38</v>
          </cell>
          <cell r="E26">
            <v>398</v>
          </cell>
          <cell r="F26">
            <v>311</v>
          </cell>
          <cell r="G26">
            <v>87</v>
          </cell>
          <cell r="H26">
            <v>98</v>
          </cell>
          <cell r="I26">
            <v>84</v>
          </cell>
          <cell r="J26">
            <v>14</v>
          </cell>
        </row>
        <row r="27">
          <cell r="A27" t="str">
            <v>公立</v>
          </cell>
          <cell r="B27" t="str">
            <v> 1(6)</v>
          </cell>
          <cell r="C27">
            <v>0</v>
          </cell>
          <cell r="D27">
            <v>38</v>
          </cell>
          <cell r="E27">
            <v>398</v>
          </cell>
          <cell r="F27">
            <v>311</v>
          </cell>
          <cell r="G27">
            <v>87</v>
          </cell>
          <cell r="H27">
            <v>98</v>
          </cell>
          <cell r="I27">
            <v>84</v>
          </cell>
          <cell r="J27">
            <v>14</v>
          </cell>
        </row>
        <row r="28">
          <cell r="A28" t="str">
            <v>私立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A29" t="str">
            <v>通　信　制</v>
          </cell>
          <cell r="B29" t="str">
            <v> 1(1)</v>
          </cell>
          <cell r="C29">
            <v>0</v>
          </cell>
          <cell r="D29" t="str">
            <v>… </v>
          </cell>
          <cell r="E29">
            <v>2123</v>
          </cell>
          <cell r="F29">
            <v>1069</v>
          </cell>
          <cell r="G29">
            <v>1054</v>
          </cell>
          <cell r="H29">
            <v>36</v>
          </cell>
          <cell r="I29">
            <v>25</v>
          </cell>
          <cell r="J29">
            <v>11</v>
          </cell>
        </row>
        <row r="30">
          <cell r="A30" t="str">
            <v>公立</v>
          </cell>
          <cell r="B30">
            <v>1</v>
          </cell>
          <cell r="C30">
            <v>0</v>
          </cell>
          <cell r="D30" t="str">
            <v>… </v>
          </cell>
          <cell r="E30">
            <v>2045</v>
          </cell>
          <cell r="F30">
            <v>1018</v>
          </cell>
          <cell r="G30">
            <v>1027</v>
          </cell>
          <cell r="H30">
            <v>34</v>
          </cell>
          <cell r="I30">
            <v>23</v>
          </cell>
          <cell r="J30">
            <v>11</v>
          </cell>
        </row>
        <row r="31">
          <cell r="A31" t="str">
            <v>私立</v>
          </cell>
          <cell r="B31" t="str">
            <v>  (1)</v>
          </cell>
          <cell r="C31">
            <v>0</v>
          </cell>
          <cell r="D31" t="str">
            <v>… </v>
          </cell>
          <cell r="E31">
            <v>78</v>
          </cell>
          <cell r="F31">
            <v>51</v>
          </cell>
          <cell r="G31">
            <v>27</v>
          </cell>
          <cell r="H31">
            <v>2</v>
          </cell>
          <cell r="I31">
            <v>2</v>
          </cell>
        </row>
        <row r="33">
          <cell r="A33" t="str">
            <v>盲学校（公立）</v>
          </cell>
          <cell r="B33">
            <v>1</v>
          </cell>
          <cell r="C33">
            <v>0</v>
          </cell>
          <cell r="D33">
            <v>15</v>
          </cell>
          <cell r="E33">
            <v>38</v>
          </cell>
          <cell r="F33">
            <v>29</v>
          </cell>
          <cell r="G33">
            <v>9</v>
          </cell>
          <cell r="H33">
            <v>46</v>
          </cell>
          <cell r="I33">
            <v>30</v>
          </cell>
          <cell r="J33">
            <v>16</v>
          </cell>
        </row>
        <row r="35">
          <cell r="A35" t="str">
            <v>ろう学校(公立)</v>
          </cell>
          <cell r="B35">
            <v>1</v>
          </cell>
          <cell r="C35">
            <v>0</v>
          </cell>
          <cell r="D35">
            <v>21</v>
          </cell>
          <cell r="E35">
            <v>46</v>
          </cell>
          <cell r="F35">
            <v>26</v>
          </cell>
          <cell r="G35">
            <v>20</v>
          </cell>
          <cell r="H35">
            <v>58</v>
          </cell>
          <cell r="I35">
            <v>27</v>
          </cell>
          <cell r="J35">
            <v>31</v>
          </cell>
        </row>
        <row r="37">
          <cell r="A37" t="str">
            <v>養護学校</v>
          </cell>
          <cell r="B37">
            <v>14</v>
          </cell>
          <cell r="C37">
            <v>0</v>
          </cell>
          <cell r="D37">
            <v>263</v>
          </cell>
          <cell r="E37">
            <v>766</v>
          </cell>
          <cell r="F37">
            <v>511</v>
          </cell>
          <cell r="G37">
            <v>255</v>
          </cell>
          <cell r="H37">
            <v>634</v>
          </cell>
          <cell r="I37">
            <v>291</v>
          </cell>
          <cell r="J37">
            <v>343</v>
          </cell>
        </row>
        <row r="38">
          <cell r="A38" t="str">
            <v>国立</v>
          </cell>
          <cell r="B38">
            <v>1</v>
          </cell>
          <cell r="C38">
            <v>0</v>
          </cell>
          <cell r="D38">
            <v>9</v>
          </cell>
          <cell r="E38">
            <v>59</v>
          </cell>
          <cell r="F38">
            <v>38</v>
          </cell>
          <cell r="G38">
            <v>21</v>
          </cell>
          <cell r="H38">
            <v>28</v>
          </cell>
          <cell r="I38">
            <v>19</v>
          </cell>
          <cell r="J38">
            <v>9</v>
          </cell>
        </row>
        <row r="39">
          <cell r="A39" t="str">
            <v>公立</v>
          </cell>
          <cell r="B39">
            <v>13</v>
          </cell>
          <cell r="C39">
            <v>0</v>
          </cell>
          <cell r="D39">
            <v>254</v>
          </cell>
          <cell r="E39">
            <v>707</v>
          </cell>
          <cell r="F39">
            <v>473</v>
          </cell>
          <cell r="G39">
            <v>234</v>
          </cell>
          <cell r="H39">
            <v>606</v>
          </cell>
          <cell r="I39">
            <v>272</v>
          </cell>
          <cell r="J39">
            <v>334</v>
          </cell>
        </row>
        <row r="40">
          <cell r="A40" t="str">
            <v>高等専門学校</v>
          </cell>
          <cell r="B40">
            <v>1</v>
          </cell>
          <cell r="C40">
            <v>0</v>
          </cell>
          <cell r="D40" t="str">
            <v>… </v>
          </cell>
          <cell r="E40">
            <v>794</v>
          </cell>
          <cell r="F40">
            <v>625</v>
          </cell>
          <cell r="G40">
            <v>169</v>
          </cell>
          <cell r="H40">
            <v>63</v>
          </cell>
          <cell r="I40">
            <v>61</v>
          </cell>
          <cell r="J40">
            <v>2</v>
          </cell>
        </row>
        <row r="42">
          <cell r="A42" t="str">
            <v>短期大学</v>
          </cell>
          <cell r="B42">
            <v>5</v>
          </cell>
          <cell r="C42">
            <v>0</v>
          </cell>
          <cell r="D42" t="str">
            <v>… </v>
          </cell>
          <cell r="E42">
            <v>2552</v>
          </cell>
          <cell r="F42">
            <v>265</v>
          </cell>
          <cell r="G42">
            <v>2287</v>
          </cell>
          <cell r="H42">
            <v>166</v>
          </cell>
          <cell r="I42">
            <v>110</v>
          </cell>
          <cell r="J42">
            <v>56</v>
          </cell>
        </row>
        <row r="43">
          <cell r="A43" t="str">
            <v>公立</v>
          </cell>
          <cell r="B43">
            <v>1</v>
          </cell>
          <cell r="C43">
            <v>0</v>
          </cell>
          <cell r="D43" t="str">
            <v>… </v>
          </cell>
          <cell r="E43">
            <v>756</v>
          </cell>
          <cell r="F43">
            <v>23</v>
          </cell>
          <cell r="G43">
            <v>733</v>
          </cell>
          <cell r="H43">
            <v>51</v>
          </cell>
          <cell r="I43">
            <v>41</v>
          </cell>
          <cell r="J43">
            <v>10</v>
          </cell>
        </row>
        <row r="44">
          <cell r="A44" t="str">
            <v>私立</v>
          </cell>
          <cell r="B44">
            <v>4</v>
          </cell>
          <cell r="C44">
            <v>0</v>
          </cell>
          <cell r="D44" t="str">
            <v>… </v>
          </cell>
          <cell r="E44">
            <v>1796</v>
          </cell>
          <cell r="F44">
            <v>242</v>
          </cell>
          <cell r="G44">
            <v>1554</v>
          </cell>
          <cell r="H44">
            <v>115</v>
          </cell>
          <cell r="I44">
            <v>69</v>
          </cell>
          <cell r="J44">
            <v>46</v>
          </cell>
        </row>
        <row r="46">
          <cell r="A46" t="str">
            <v>大学</v>
          </cell>
          <cell r="B46">
            <v>4</v>
          </cell>
          <cell r="C46">
            <v>0</v>
          </cell>
          <cell r="D46" t="str">
            <v>… </v>
          </cell>
          <cell r="E46">
            <v>12768</v>
          </cell>
          <cell r="F46">
            <v>9905</v>
          </cell>
          <cell r="G46">
            <v>2863</v>
          </cell>
          <cell r="H46">
            <v>760</v>
          </cell>
          <cell r="I46">
            <v>681</v>
          </cell>
          <cell r="J46">
            <v>79</v>
          </cell>
        </row>
        <row r="47">
          <cell r="A47" t="str">
            <v>国立</v>
          </cell>
          <cell r="B47">
            <v>2</v>
          </cell>
          <cell r="C47">
            <v>0</v>
          </cell>
          <cell r="D47" t="str">
            <v>… </v>
          </cell>
          <cell r="E47">
            <v>5539</v>
          </cell>
          <cell r="F47">
            <v>3488</v>
          </cell>
          <cell r="G47">
            <v>2051</v>
          </cell>
          <cell r="H47">
            <v>581</v>
          </cell>
          <cell r="I47">
            <v>513</v>
          </cell>
          <cell r="J47">
            <v>68</v>
          </cell>
        </row>
        <row r="48">
          <cell r="A48" t="str">
            <v>私立</v>
          </cell>
          <cell r="B48">
            <v>2</v>
          </cell>
          <cell r="C48">
            <v>0</v>
          </cell>
          <cell r="D48" t="str">
            <v>… </v>
          </cell>
          <cell r="E48">
            <v>7229</v>
          </cell>
          <cell r="F48">
            <v>6417</v>
          </cell>
          <cell r="G48">
            <v>812</v>
          </cell>
          <cell r="H48">
            <v>179</v>
          </cell>
          <cell r="I48">
            <v>168</v>
          </cell>
          <cell r="J48">
            <v>11</v>
          </cell>
        </row>
        <row r="50">
          <cell r="A50" t="str">
            <v>大学院</v>
          </cell>
          <cell r="B50">
            <v>2</v>
          </cell>
          <cell r="C50">
            <v>0</v>
          </cell>
          <cell r="D50" t="str">
            <v>… </v>
          </cell>
          <cell r="E50">
            <v>585</v>
          </cell>
          <cell r="F50">
            <v>482</v>
          </cell>
          <cell r="G50">
            <v>103</v>
          </cell>
          <cell r="H50">
            <v>0</v>
          </cell>
          <cell r="I50">
            <v>0</v>
          </cell>
          <cell r="J50">
            <v>0</v>
          </cell>
        </row>
        <row r="51">
          <cell r="A51" t="str">
            <v>国立</v>
          </cell>
          <cell r="B51">
            <v>2</v>
          </cell>
          <cell r="C51">
            <v>0</v>
          </cell>
          <cell r="D51" t="str">
            <v>… </v>
          </cell>
          <cell r="E51">
            <v>572</v>
          </cell>
          <cell r="F51">
            <v>470</v>
          </cell>
          <cell r="G51">
            <v>102</v>
          </cell>
          <cell r="H51">
            <v>0</v>
          </cell>
          <cell r="I51">
            <v>0</v>
          </cell>
          <cell r="J51">
            <v>0</v>
          </cell>
        </row>
        <row r="52">
          <cell r="A52" t="str">
            <v>私立</v>
          </cell>
          <cell r="B52">
            <v>1</v>
          </cell>
          <cell r="C52">
            <v>0</v>
          </cell>
          <cell r="D52" t="str">
            <v>… </v>
          </cell>
          <cell r="E52">
            <v>13</v>
          </cell>
          <cell r="F52">
            <v>12</v>
          </cell>
          <cell r="G52">
            <v>1</v>
          </cell>
          <cell r="H52">
            <v>0</v>
          </cell>
          <cell r="I52">
            <v>0</v>
          </cell>
          <cell r="J52">
            <v>0</v>
          </cell>
        </row>
        <row r="54">
          <cell r="A54" t="str">
            <v>専修学校</v>
          </cell>
          <cell r="B54">
            <v>39</v>
          </cell>
          <cell r="C54">
            <v>0</v>
          </cell>
          <cell r="D54" t="str">
            <v>… </v>
          </cell>
          <cell r="E54">
            <v>4987</v>
          </cell>
          <cell r="F54">
            <v>1598</v>
          </cell>
          <cell r="G54">
            <v>3389</v>
          </cell>
          <cell r="H54">
            <v>149</v>
          </cell>
          <cell r="I54">
            <v>49</v>
          </cell>
          <cell r="J54">
            <v>100</v>
          </cell>
        </row>
        <row r="55">
          <cell r="A55" t="str">
            <v>国立</v>
          </cell>
          <cell r="B55">
            <v>2</v>
          </cell>
          <cell r="C55">
            <v>0</v>
          </cell>
          <cell r="D55" t="str">
            <v>… </v>
          </cell>
          <cell r="E55">
            <v>403</v>
          </cell>
          <cell r="F55">
            <v>10</v>
          </cell>
          <cell r="G55">
            <v>393</v>
          </cell>
          <cell r="H55">
            <v>15</v>
          </cell>
          <cell r="I55">
            <v>1</v>
          </cell>
          <cell r="J55">
            <v>14</v>
          </cell>
        </row>
        <row r="56">
          <cell r="A56" t="str">
            <v>公立</v>
          </cell>
          <cell r="B56">
            <v>2</v>
          </cell>
          <cell r="C56">
            <v>0</v>
          </cell>
          <cell r="D56" t="str">
            <v>… </v>
          </cell>
          <cell r="E56">
            <v>354</v>
          </cell>
          <cell r="F56">
            <v>5</v>
          </cell>
          <cell r="G56">
            <v>349</v>
          </cell>
          <cell r="H56">
            <v>36</v>
          </cell>
          <cell r="I56">
            <v>8</v>
          </cell>
          <cell r="J56">
            <v>28</v>
          </cell>
        </row>
        <row r="57">
          <cell r="A57" t="str">
            <v>私立</v>
          </cell>
          <cell r="B57">
            <v>35</v>
          </cell>
          <cell r="C57">
            <v>0</v>
          </cell>
          <cell r="D57" t="str">
            <v>… </v>
          </cell>
          <cell r="E57">
            <v>4230</v>
          </cell>
          <cell r="F57">
            <v>1583</v>
          </cell>
          <cell r="G57">
            <v>2647</v>
          </cell>
          <cell r="H57">
            <v>98</v>
          </cell>
          <cell r="I57">
            <v>40</v>
          </cell>
          <cell r="J57">
            <v>58</v>
          </cell>
        </row>
        <row r="59">
          <cell r="A59" t="str">
            <v>各種学校</v>
          </cell>
          <cell r="B59">
            <v>28</v>
          </cell>
          <cell r="C59">
            <v>0</v>
          </cell>
          <cell r="D59" t="str">
            <v>… </v>
          </cell>
          <cell r="E59">
            <v>3473</v>
          </cell>
          <cell r="F59">
            <v>1856</v>
          </cell>
          <cell r="G59">
            <v>1617</v>
          </cell>
          <cell r="H59">
            <v>271</v>
          </cell>
          <cell r="I59">
            <v>253</v>
          </cell>
          <cell r="J59">
            <v>18</v>
          </cell>
        </row>
        <row r="60">
          <cell r="A60" t="str">
            <v>公立</v>
          </cell>
          <cell r="B60">
            <v>2</v>
          </cell>
          <cell r="C60">
            <v>0</v>
          </cell>
          <cell r="D60" t="str">
            <v>… </v>
          </cell>
          <cell r="E60">
            <v>399</v>
          </cell>
          <cell r="F60">
            <v>167</v>
          </cell>
          <cell r="G60">
            <v>232</v>
          </cell>
          <cell r="H60">
            <v>11</v>
          </cell>
          <cell r="I60">
            <v>11</v>
          </cell>
        </row>
        <row r="61">
          <cell r="A61" t="str">
            <v>私立</v>
          </cell>
          <cell r="B61">
            <v>26</v>
          </cell>
          <cell r="C61">
            <v>0</v>
          </cell>
          <cell r="D61" t="str">
            <v>… </v>
          </cell>
          <cell r="E61">
            <v>3074</v>
          </cell>
          <cell r="F61">
            <v>1689</v>
          </cell>
          <cell r="G61">
            <v>1385</v>
          </cell>
          <cell r="H61">
            <v>260</v>
          </cell>
          <cell r="I61">
            <v>242</v>
          </cell>
          <cell r="J61">
            <v>18</v>
          </cell>
        </row>
        <row r="63">
          <cell r="A63" t="str">
            <v>資料：文部省「学校基本調査」</v>
          </cell>
        </row>
        <row r="64">
          <cell r="A64" t="str">
            <v>  注１）（　）は併置校を示す。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K121"/>
  <sheetViews>
    <sheetView showGridLines="0" tabSelected="1" zoomScaleSheetLayoutView="100" zoomScalePageLayoutView="0" workbookViewId="0" topLeftCell="A1">
      <selection activeCell="A1" sqref="A1"/>
    </sheetView>
  </sheetViews>
  <sheetFormatPr defaultColWidth="10.66015625" defaultRowHeight="12" customHeight="1"/>
  <cols>
    <col min="1" max="1" width="12.91015625" style="4" customWidth="1"/>
    <col min="2" max="3" width="12.66015625" style="4" customWidth="1"/>
    <col min="4" max="4" width="13.16015625" style="4" customWidth="1"/>
    <col min="5" max="5" width="12.58203125" style="4" customWidth="1"/>
    <col min="6" max="6" width="11.91015625" style="4" customWidth="1"/>
    <col min="7" max="9" width="8.66015625" style="4" customWidth="1"/>
    <col min="10" max="16384" width="10.66015625" style="4" customWidth="1"/>
  </cols>
  <sheetData>
    <row r="1" spans="1:7" ht="19.5" customHeight="1">
      <c r="A1" s="1"/>
      <c r="B1" s="2"/>
      <c r="C1" s="2"/>
      <c r="D1" s="1"/>
      <c r="E1" s="2"/>
      <c r="F1" s="2"/>
      <c r="G1" s="3"/>
    </row>
    <row r="2" spans="1:7" ht="15.75" customHeight="1">
      <c r="A2" s="5" t="s">
        <v>0</v>
      </c>
      <c r="B2" s="2"/>
      <c r="C2" s="2"/>
      <c r="D2" s="5"/>
      <c r="E2" s="2"/>
      <c r="F2" s="2"/>
      <c r="G2" s="3"/>
    </row>
    <row r="3" spans="1:11" ht="13.5" customHeight="1" thickBot="1">
      <c r="A3" s="6"/>
      <c r="B3" s="7"/>
      <c r="C3" s="7"/>
      <c r="D3" s="6"/>
      <c r="E3" s="8"/>
      <c r="F3" s="9" t="s">
        <v>1</v>
      </c>
      <c r="G3" s="10"/>
      <c r="I3" s="11"/>
      <c r="J3" s="11"/>
      <c r="K3" s="11"/>
    </row>
    <row r="4" spans="1:7" ht="12.75" customHeight="1" thickTop="1">
      <c r="A4" s="12" t="s">
        <v>2</v>
      </c>
      <c r="B4" s="13" t="s">
        <v>3</v>
      </c>
      <c r="C4" s="14" t="s">
        <v>4</v>
      </c>
      <c r="D4" s="15" t="s">
        <v>5</v>
      </c>
      <c r="E4" s="13" t="s">
        <v>3</v>
      </c>
      <c r="F4" s="14" t="s">
        <v>4</v>
      </c>
      <c r="G4" s="3"/>
    </row>
    <row r="5" spans="1:7" ht="12" customHeight="1">
      <c r="A5" s="16" t="s">
        <v>5</v>
      </c>
      <c r="B5" s="17"/>
      <c r="C5" s="18"/>
      <c r="D5" s="19"/>
      <c r="E5" s="17"/>
      <c r="F5" s="18"/>
      <c r="G5" s="3"/>
    </row>
    <row r="6" spans="1:7" ht="8.25" customHeight="1">
      <c r="A6" s="20"/>
      <c r="B6" s="21"/>
      <c r="C6" s="12"/>
      <c r="D6" s="22"/>
      <c r="E6" s="21"/>
      <c r="F6" s="12"/>
      <c r="G6" s="3"/>
    </row>
    <row r="7" spans="1:7" ht="12" customHeight="1">
      <c r="A7" s="23" t="s">
        <v>6</v>
      </c>
      <c r="B7" s="24">
        <v>20701</v>
      </c>
      <c r="C7" s="25">
        <v>309233</v>
      </c>
      <c r="D7" s="26" t="s">
        <v>7</v>
      </c>
      <c r="E7" s="27">
        <f>SUM(E8:E15)</f>
        <v>261</v>
      </c>
      <c r="F7" s="28">
        <f>SUM(F8:F15)</f>
        <v>11446</v>
      </c>
      <c r="G7" s="3"/>
    </row>
    <row r="8" spans="1:7" ht="12" customHeight="1">
      <c r="A8" s="29" t="s">
        <v>8</v>
      </c>
      <c r="B8" s="24">
        <v>18763</v>
      </c>
      <c r="C8" s="25">
        <v>316569</v>
      </c>
      <c r="D8" s="30" t="s">
        <v>9</v>
      </c>
      <c r="E8" s="24">
        <v>12</v>
      </c>
      <c r="F8" s="25">
        <v>1151</v>
      </c>
      <c r="G8" s="3"/>
    </row>
    <row r="9" spans="1:7" ht="12" customHeight="1">
      <c r="A9" s="29" t="s">
        <v>10</v>
      </c>
      <c r="B9" s="24">
        <v>17223</v>
      </c>
      <c r="C9" s="25">
        <v>318767</v>
      </c>
      <c r="D9" s="30" t="s">
        <v>11</v>
      </c>
      <c r="E9" s="24">
        <v>59</v>
      </c>
      <c r="F9" s="25">
        <v>1798</v>
      </c>
      <c r="G9" s="3"/>
    </row>
    <row r="10" spans="1:7" ht="12" customHeight="1">
      <c r="A10" s="31"/>
      <c r="B10" s="24"/>
      <c r="C10" s="25"/>
      <c r="D10" s="30" t="s">
        <v>12</v>
      </c>
      <c r="E10" s="24">
        <v>15</v>
      </c>
      <c r="F10" s="25">
        <v>696</v>
      </c>
      <c r="G10" s="3"/>
    </row>
    <row r="11" spans="1:7" s="34" customFormat="1" ht="12" customHeight="1">
      <c r="A11" s="32" t="s">
        <v>13</v>
      </c>
      <c r="B11" s="27">
        <f>SUM(B13:B15)</f>
        <v>16897</v>
      </c>
      <c r="C11" s="28">
        <f>SUM(C13:C15)</f>
        <v>321281</v>
      </c>
      <c r="D11" s="30" t="s">
        <v>14</v>
      </c>
      <c r="E11" s="24">
        <v>28</v>
      </c>
      <c r="F11" s="25">
        <v>1390</v>
      </c>
      <c r="G11" s="33"/>
    </row>
    <row r="12" spans="1:7" s="34" customFormat="1" ht="12" customHeight="1">
      <c r="A12" s="32"/>
      <c r="B12" s="35"/>
      <c r="C12" s="36"/>
      <c r="D12" s="30" t="s">
        <v>15</v>
      </c>
      <c r="E12" s="24">
        <v>10</v>
      </c>
      <c r="F12" s="25">
        <v>916</v>
      </c>
      <c r="G12" s="33"/>
    </row>
    <row r="13" spans="1:7" s="34" customFormat="1" ht="12" customHeight="1">
      <c r="A13" s="37" t="s">
        <v>16</v>
      </c>
      <c r="B13" s="27">
        <f>SUM(B17:B27)</f>
        <v>13428</v>
      </c>
      <c r="C13" s="28">
        <f>SUM(C17:C27)</f>
        <v>228611</v>
      </c>
      <c r="D13" s="30" t="s">
        <v>17</v>
      </c>
      <c r="E13" s="24">
        <v>30</v>
      </c>
      <c r="F13" s="25">
        <v>1578</v>
      </c>
      <c r="G13" s="33"/>
    </row>
    <row r="14" spans="1:7" s="34" customFormat="1" ht="12" customHeight="1">
      <c r="A14" s="37"/>
      <c r="B14" s="27"/>
      <c r="C14" s="28"/>
      <c r="D14" s="30" t="s">
        <v>18</v>
      </c>
      <c r="E14" s="24">
        <v>15</v>
      </c>
      <c r="F14" s="25">
        <v>862</v>
      </c>
      <c r="G14" s="33"/>
    </row>
    <row r="15" spans="1:7" ht="12" customHeight="1">
      <c r="A15" s="37" t="s">
        <v>19</v>
      </c>
      <c r="B15" s="27">
        <f>B29+B34+B41+B45+B51+E7+E17+E27+E32+E36+E43+E49</f>
        <v>3469</v>
      </c>
      <c r="C15" s="38">
        <f>C29+C34+C41+C45+C51+F7+F17+F27+F32+F36+F43+F49</f>
        <v>92670</v>
      </c>
      <c r="D15" s="30" t="s">
        <v>20</v>
      </c>
      <c r="E15" s="24">
        <v>92</v>
      </c>
      <c r="F15" s="25">
        <v>3055</v>
      </c>
      <c r="G15" s="3"/>
    </row>
    <row r="16" spans="1:7" ht="12" customHeight="1">
      <c r="A16" s="10"/>
      <c r="B16" s="24"/>
      <c r="C16" s="25"/>
      <c r="D16" s="30"/>
      <c r="E16" s="24"/>
      <c r="F16" s="25"/>
      <c r="G16" s="3"/>
    </row>
    <row r="17" spans="1:7" ht="12" customHeight="1">
      <c r="A17" s="39" t="s">
        <v>21</v>
      </c>
      <c r="B17" s="24">
        <v>6001</v>
      </c>
      <c r="C17" s="25">
        <v>92437</v>
      </c>
      <c r="D17" s="26" t="s">
        <v>22</v>
      </c>
      <c r="E17" s="40">
        <f>SUM(E18:E21)+SUM(E22:E25)</f>
        <v>638</v>
      </c>
      <c r="F17" s="41">
        <f>SUM(F18:F21)+SUM(F22:F25)</f>
        <v>15797</v>
      </c>
      <c r="G17" s="3"/>
    </row>
    <row r="18" spans="1:7" ht="12" customHeight="1">
      <c r="A18" s="39" t="s">
        <v>23</v>
      </c>
      <c r="B18" s="24">
        <v>3322</v>
      </c>
      <c r="C18" s="25">
        <v>38161</v>
      </c>
      <c r="D18" s="30" t="s">
        <v>24</v>
      </c>
      <c r="E18" s="24">
        <v>70</v>
      </c>
      <c r="F18" s="25">
        <v>2762</v>
      </c>
      <c r="G18" s="3"/>
    </row>
    <row r="19" spans="1:7" ht="12" customHeight="1">
      <c r="A19" s="39" t="s">
        <v>25</v>
      </c>
      <c r="B19" s="24">
        <v>697</v>
      </c>
      <c r="C19" s="25">
        <v>17106</v>
      </c>
      <c r="D19" s="30" t="s">
        <v>26</v>
      </c>
      <c r="E19" s="24">
        <v>166</v>
      </c>
      <c r="F19" s="25">
        <v>4884</v>
      </c>
      <c r="G19" s="3"/>
    </row>
    <row r="20" spans="1:7" ht="12" customHeight="1">
      <c r="A20" s="39" t="s">
        <v>27</v>
      </c>
      <c r="B20" s="24">
        <v>848</v>
      </c>
      <c r="C20" s="25">
        <v>15348</v>
      </c>
      <c r="D20" s="30" t="s">
        <v>28</v>
      </c>
      <c r="E20" s="24">
        <v>22</v>
      </c>
      <c r="F20" s="25">
        <v>858</v>
      </c>
      <c r="G20" s="3"/>
    </row>
    <row r="21" spans="1:7" ht="12" customHeight="1">
      <c r="A21" s="39" t="s">
        <v>29</v>
      </c>
      <c r="B21" s="24">
        <v>642</v>
      </c>
      <c r="C21" s="25">
        <v>15266</v>
      </c>
      <c r="D21" s="30" t="s">
        <v>30</v>
      </c>
      <c r="E21" s="24">
        <v>85</v>
      </c>
      <c r="F21" s="25">
        <v>2242</v>
      </c>
      <c r="G21" s="3"/>
    </row>
    <row r="22" spans="1:7" ht="12" customHeight="1">
      <c r="A22" s="39" t="s">
        <v>31</v>
      </c>
      <c r="B22" s="24">
        <v>259</v>
      </c>
      <c r="C22" s="25">
        <v>10714</v>
      </c>
      <c r="D22" s="30" t="s">
        <v>32</v>
      </c>
      <c r="E22" s="24">
        <v>40</v>
      </c>
      <c r="F22" s="25">
        <v>1243</v>
      </c>
      <c r="G22" s="3"/>
    </row>
    <row r="23" spans="1:7" ht="12" customHeight="1">
      <c r="A23" s="39" t="s">
        <v>33</v>
      </c>
      <c r="B23" s="24">
        <v>206</v>
      </c>
      <c r="C23" s="25">
        <v>8516</v>
      </c>
      <c r="D23" s="30" t="s">
        <v>34</v>
      </c>
      <c r="E23" s="24">
        <v>176</v>
      </c>
      <c r="F23" s="25">
        <v>1761</v>
      </c>
      <c r="G23" s="3"/>
    </row>
    <row r="24" spans="1:7" ht="12" customHeight="1">
      <c r="A24" s="39" t="s">
        <v>35</v>
      </c>
      <c r="B24" s="24">
        <v>301</v>
      </c>
      <c r="C24" s="25">
        <v>5928</v>
      </c>
      <c r="D24" s="30" t="s">
        <v>36</v>
      </c>
      <c r="E24" s="24">
        <v>15</v>
      </c>
      <c r="F24" s="25">
        <v>736</v>
      </c>
      <c r="G24" s="3"/>
    </row>
    <row r="25" spans="1:7" ht="12" customHeight="1">
      <c r="A25" s="42" t="s">
        <v>37</v>
      </c>
      <c r="B25" s="24">
        <v>260</v>
      </c>
      <c r="C25" s="25">
        <v>5584</v>
      </c>
      <c r="D25" s="30" t="s">
        <v>38</v>
      </c>
      <c r="E25" s="24">
        <v>64</v>
      </c>
      <c r="F25" s="25">
        <v>1311</v>
      </c>
      <c r="G25" s="3"/>
    </row>
    <row r="26" spans="1:7" ht="12" customHeight="1">
      <c r="A26" s="39" t="s">
        <v>39</v>
      </c>
      <c r="B26" s="24">
        <v>350</v>
      </c>
      <c r="C26" s="25">
        <v>5561</v>
      </c>
      <c r="D26" s="30"/>
      <c r="E26" s="24"/>
      <c r="F26" s="25"/>
      <c r="G26" s="3"/>
    </row>
    <row r="27" spans="1:7" ht="12" customHeight="1">
      <c r="A27" s="39" t="s">
        <v>40</v>
      </c>
      <c r="B27" s="24">
        <v>542</v>
      </c>
      <c r="C27" s="43">
        <v>13990</v>
      </c>
      <c r="D27" s="26" t="s">
        <v>41</v>
      </c>
      <c r="E27" s="27">
        <f>SUM(E28:E30)</f>
        <v>118</v>
      </c>
      <c r="F27" s="28">
        <f>SUM(F28:F30)</f>
        <v>3337</v>
      </c>
      <c r="G27" s="3"/>
    </row>
    <row r="28" spans="1:7" ht="12" customHeight="1">
      <c r="A28" s="44"/>
      <c r="B28" s="24"/>
      <c r="C28" s="25"/>
      <c r="D28" s="30" t="s">
        <v>42</v>
      </c>
      <c r="E28" s="24">
        <v>24</v>
      </c>
      <c r="F28" s="25">
        <v>1080</v>
      </c>
      <c r="G28" s="3"/>
    </row>
    <row r="29" spans="1:7" ht="12" customHeight="1">
      <c r="A29" s="45" t="s">
        <v>43</v>
      </c>
      <c r="B29" s="27">
        <f>SUM(B30:B32)</f>
        <v>146</v>
      </c>
      <c r="C29" s="28">
        <f>SUM(C30:C32)</f>
        <v>3341</v>
      </c>
      <c r="D29" s="30" t="s">
        <v>44</v>
      </c>
      <c r="E29" s="24">
        <v>45</v>
      </c>
      <c r="F29" s="25">
        <v>1346</v>
      </c>
      <c r="G29" s="3"/>
    </row>
    <row r="30" spans="1:7" ht="12" customHeight="1">
      <c r="A30" s="39" t="s">
        <v>45</v>
      </c>
      <c r="B30" s="24">
        <v>18</v>
      </c>
      <c r="C30" s="25">
        <v>706</v>
      </c>
      <c r="D30" s="30" t="s">
        <v>46</v>
      </c>
      <c r="E30" s="24">
        <v>49</v>
      </c>
      <c r="F30" s="25">
        <v>911</v>
      </c>
      <c r="G30" s="3"/>
    </row>
    <row r="31" spans="1:7" ht="12" customHeight="1">
      <c r="A31" s="39" t="s">
        <v>47</v>
      </c>
      <c r="B31" s="24">
        <v>67</v>
      </c>
      <c r="C31" s="46">
        <v>1343</v>
      </c>
      <c r="D31" s="30"/>
      <c r="E31" s="24"/>
      <c r="F31" s="25"/>
      <c r="G31" s="3"/>
    </row>
    <row r="32" spans="1:7" ht="12" customHeight="1">
      <c r="A32" s="39" t="s">
        <v>48</v>
      </c>
      <c r="B32" s="24">
        <v>61</v>
      </c>
      <c r="C32" s="43">
        <v>1292</v>
      </c>
      <c r="D32" s="26" t="s">
        <v>49</v>
      </c>
      <c r="E32" s="40">
        <f>SUM(E33:E34)</f>
        <v>378</v>
      </c>
      <c r="F32" s="41">
        <f>SUM(F33:F34)</f>
        <v>8685</v>
      </c>
      <c r="G32" s="3"/>
    </row>
    <row r="33" spans="1:7" ht="12" customHeight="1">
      <c r="A33" s="44"/>
      <c r="B33" s="24"/>
      <c r="C33" s="25"/>
      <c r="D33" s="30" t="s">
        <v>50</v>
      </c>
      <c r="E33" s="24">
        <v>121</v>
      </c>
      <c r="F33" s="25">
        <v>3602</v>
      </c>
      <c r="G33" s="3"/>
    </row>
    <row r="34" spans="1:7" ht="12" customHeight="1">
      <c r="A34" s="45" t="s">
        <v>51</v>
      </c>
      <c r="B34" s="27">
        <f>SUM(B35:B36)+SUM(B37:B39)</f>
        <v>466</v>
      </c>
      <c r="C34" s="28">
        <f>SUM(C35:C36)+SUM(C37:C39)</f>
        <v>11827</v>
      </c>
      <c r="D34" s="30" t="s">
        <v>52</v>
      </c>
      <c r="E34" s="24">
        <v>257</v>
      </c>
      <c r="F34" s="25">
        <v>5083</v>
      </c>
      <c r="G34" s="3"/>
    </row>
    <row r="35" spans="1:7" ht="12" customHeight="1">
      <c r="A35" s="39" t="s">
        <v>53</v>
      </c>
      <c r="B35" s="24">
        <v>111</v>
      </c>
      <c r="C35" s="25">
        <v>2022</v>
      </c>
      <c r="D35" s="30"/>
      <c r="E35" s="24"/>
      <c r="F35" s="25"/>
      <c r="G35" s="3"/>
    </row>
    <row r="36" spans="1:7" ht="12" customHeight="1">
      <c r="A36" s="39" t="s">
        <v>54</v>
      </c>
      <c r="B36" s="24">
        <v>20</v>
      </c>
      <c r="C36" s="25">
        <v>878</v>
      </c>
      <c r="D36" s="26" t="s">
        <v>55</v>
      </c>
      <c r="E36" s="27">
        <f>SUM(E37:E41)</f>
        <v>174</v>
      </c>
      <c r="F36" s="28">
        <f>SUM(F37:F41)</f>
        <v>4301</v>
      </c>
      <c r="G36" s="3"/>
    </row>
    <row r="37" spans="1:7" ht="12" customHeight="1">
      <c r="A37" s="47" t="s">
        <v>56</v>
      </c>
      <c r="B37" s="25">
        <v>208</v>
      </c>
      <c r="C37" s="25">
        <v>4642</v>
      </c>
      <c r="D37" s="30" t="s">
        <v>57</v>
      </c>
      <c r="E37" s="24">
        <v>20</v>
      </c>
      <c r="F37" s="25">
        <v>401</v>
      </c>
      <c r="G37" s="3"/>
    </row>
    <row r="38" spans="1:7" ht="12" customHeight="1">
      <c r="A38" s="47" t="s">
        <v>58</v>
      </c>
      <c r="B38" s="25">
        <v>52</v>
      </c>
      <c r="C38" s="25">
        <v>1511</v>
      </c>
      <c r="D38" s="30" t="s">
        <v>59</v>
      </c>
      <c r="E38" s="24">
        <v>23</v>
      </c>
      <c r="F38" s="25">
        <v>501</v>
      </c>
      <c r="G38" s="3"/>
    </row>
    <row r="39" spans="1:7" ht="12" customHeight="1">
      <c r="A39" s="47" t="s">
        <v>60</v>
      </c>
      <c r="B39" s="25">
        <v>75</v>
      </c>
      <c r="C39" s="25">
        <v>2774</v>
      </c>
      <c r="D39" s="30" t="s">
        <v>61</v>
      </c>
      <c r="E39" s="24">
        <v>25</v>
      </c>
      <c r="F39" s="25">
        <v>400</v>
      </c>
      <c r="G39" s="3"/>
    </row>
    <row r="40" spans="1:7" ht="12" customHeight="1">
      <c r="A40" s="47"/>
      <c r="B40" s="25"/>
      <c r="C40" s="43"/>
      <c r="D40" s="30" t="s">
        <v>62</v>
      </c>
      <c r="E40" s="24">
        <v>25</v>
      </c>
      <c r="F40" s="25">
        <v>952</v>
      </c>
      <c r="G40" s="3"/>
    </row>
    <row r="41" spans="1:7" ht="12" customHeight="1">
      <c r="A41" s="48" t="s">
        <v>63</v>
      </c>
      <c r="B41" s="28">
        <f>SUM(B42:B43)</f>
        <v>336</v>
      </c>
      <c r="C41" s="28">
        <f>SUM(C42:C43)</f>
        <v>8163</v>
      </c>
      <c r="D41" s="30" t="s">
        <v>64</v>
      </c>
      <c r="E41" s="24">
        <v>81</v>
      </c>
      <c r="F41" s="25">
        <v>2047</v>
      </c>
      <c r="G41" s="3"/>
    </row>
    <row r="42" spans="1:7" ht="12" customHeight="1">
      <c r="A42" s="47" t="s">
        <v>65</v>
      </c>
      <c r="B42" s="25">
        <v>223</v>
      </c>
      <c r="C42" s="25">
        <v>5522</v>
      </c>
      <c r="D42" s="30"/>
      <c r="E42" s="24"/>
      <c r="F42" s="25"/>
      <c r="G42" s="3"/>
    </row>
    <row r="43" spans="1:7" ht="12" customHeight="1">
      <c r="A43" s="47" t="s">
        <v>66</v>
      </c>
      <c r="B43" s="25">
        <v>113</v>
      </c>
      <c r="C43" s="25">
        <v>2641</v>
      </c>
      <c r="D43" s="26" t="s">
        <v>67</v>
      </c>
      <c r="E43" s="27">
        <f>SUM(E44:E47)</f>
        <v>172</v>
      </c>
      <c r="F43" s="28">
        <f>SUM(F44:F47)</f>
        <v>5784</v>
      </c>
      <c r="G43" s="3"/>
    </row>
    <row r="44" spans="1:7" ht="12" customHeight="1">
      <c r="A44" s="47"/>
      <c r="B44" s="25"/>
      <c r="C44" s="43"/>
      <c r="D44" s="30" t="s">
        <v>68</v>
      </c>
      <c r="E44" s="24">
        <v>46</v>
      </c>
      <c r="F44" s="25">
        <v>1404</v>
      </c>
      <c r="G44" s="3"/>
    </row>
    <row r="45" spans="1:7" ht="12" customHeight="1">
      <c r="A45" s="45" t="s">
        <v>69</v>
      </c>
      <c r="B45" s="27">
        <f>SUM(B46:B49)</f>
        <v>519</v>
      </c>
      <c r="C45" s="28">
        <f>SUM(C46:C49)</f>
        <v>10894</v>
      </c>
      <c r="D45" s="49" t="s">
        <v>70</v>
      </c>
      <c r="E45" s="24">
        <v>49</v>
      </c>
      <c r="F45" s="25">
        <v>1400</v>
      </c>
      <c r="G45" s="3"/>
    </row>
    <row r="46" spans="1:7" ht="12" customHeight="1">
      <c r="A46" s="39" t="s">
        <v>71</v>
      </c>
      <c r="B46" s="24">
        <v>47</v>
      </c>
      <c r="C46" s="25">
        <v>1449</v>
      </c>
      <c r="D46" s="30" t="s">
        <v>72</v>
      </c>
      <c r="E46" s="24">
        <v>37</v>
      </c>
      <c r="F46" s="25">
        <v>1778</v>
      </c>
      <c r="G46" s="3"/>
    </row>
    <row r="47" spans="1:7" ht="12" customHeight="1">
      <c r="A47" s="39" t="s">
        <v>73</v>
      </c>
      <c r="B47" s="24">
        <v>131</v>
      </c>
      <c r="C47" s="25">
        <v>3159</v>
      </c>
      <c r="D47" s="30" t="s">
        <v>74</v>
      </c>
      <c r="E47" s="24">
        <v>40</v>
      </c>
      <c r="F47" s="25">
        <v>1202</v>
      </c>
      <c r="G47" s="3"/>
    </row>
    <row r="48" spans="1:7" ht="12" customHeight="1">
      <c r="A48" s="39" t="s">
        <v>75</v>
      </c>
      <c r="B48" s="24">
        <v>172</v>
      </c>
      <c r="C48" s="25">
        <v>2560</v>
      </c>
      <c r="D48" s="30"/>
      <c r="E48" s="24"/>
      <c r="F48" s="25"/>
      <c r="G48" s="3"/>
    </row>
    <row r="49" spans="1:7" ht="12" customHeight="1">
      <c r="A49" s="39" t="s">
        <v>76</v>
      </c>
      <c r="B49" s="24">
        <v>169</v>
      </c>
      <c r="C49" s="25">
        <v>3726</v>
      </c>
      <c r="D49" s="26" t="s">
        <v>77</v>
      </c>
      <c r="E49" s="27">
        <f>SUM(E50:E51)</f>
        <v>105</v>
      </c>
      <c r="F49" s="28">
        <f>SUM(F50:F51)</f>
        <v>4276</v>
      </c>
      <c r="G49" s="3"/>
    </row>
    <row r="50" spans="1:7" ht="12" customHeight="1">
      <c r="A50" s="47"/>
      <c r="B50" s="25"/>
      <c r="C50" s="25"/>
      <c r="D50" s="30" t="s">
        <v>78</v>
      </c>
      <c r="E50" s="24">
        <v>47</v>
      </c>
      <c r="F50" s="25">
        <v>1708</v>
      </c>
      <c r="G50" s="3"/>
    </row>
    <row r="51" spans="1:7" ht="12" customHeight="1">
      <c r="A51" s="48" t="s">
        <v>79</v>
      </c>
      <c r="B51" s="28">
        <f>SUM(B52)</f>
        <v>156</v>
      </c>
      <c r="C51" s="28">
        <f>SUM(C52)</f>
        <v>4819</v>
      </c>
      <c r="D51" s="30" t="s">
        <v>80</v>
      </c>
      <c r="E51" s="24">
        <v>58</v>
      </c>
      <c r="F51" s="25">
        <v>2568</v>
      </c>
      <c r="G51" s="3"/>
    </row>
    <row r="52" spans="1:7" ht="12" customHeight="1">
      <c r="A52" s="50" t="s">
        <v>81</v>
      </c>
      <c r="B52" s="51">
        <v>156</v>
      </c>
      <c r="C52" s="52">
        <v>4819</v>
      </c>
      <c r="D52" s="53"/>
      <c r="E52" s="54"/>
      <c r="F52" s="54"/>
      <c r="G52" s="3"/>
    </row>
    <row r="53" spans="1:7" ht="13.5" customHeight="1">
      <c r="A53" s="55" t="s">
        <v>82</v>
      </c>
      <c r="B53" s="10"/>
      <c r="C53" s="10"/>
      <c r="D53" s="56"/>
      <c r="E53" s="56"/>
      <c r="F53" s="56"/>
      <c r="G53" s="3"/>
    </row>
    <row r="54" spans="1:7" ht="12" customHeight="1">
      <c r="A54" s="44"/>
      <c r="B54" s="10"/>
      <c r="C54" s="10"/>
      <c r="D54" s="56"/>
      <c r="E54" s="56"/>
      <c r="F54" s="56"/>
      <c r="G54" s="3"/>
    </row>
    <row r="55" spans="1:7" ht="12" customHeight="1">
      <c r="A55" s="44"/>
      <c r="B55" s="10"/>
      <c r="C55" s="10"/>
      <c r="D55" s="56"/>
      <c r="E55" s="56"/>
      <c r="F55" s="56"/>
      <c r="G55" s="3"/>
    </row>
    <row r="56" spans="1:7" ht="12" customHeight="1">
      <c r="A56" s="44"/>
      <c r="B56" s="10"/>
      <c r="C56" s="10"/>
      <c r="D56" s="56"/>
      <c r="E56" s="56"/>
      <c r="F56" s="56"/>
      <c r="G56" s="3"/>
    </row>
    <row r="57" spans="1:6" ht="12" customHeight="1">
      <c r="A57" s="44"/>
      <c r="B57" s="10"/>
      <c r="C57" s="10"/>
      <c r="D57" s="56"/>
      <c r="E57" s="56"/>
      <c r="F57" s="56"/>
    </row>
    <row r="58" spans="1:6" ht="12" customHeight="1">
      <c r="A58" s="44"/>
      <c r="B58" s="10"/>
      <c r="C58" s="10"/>
      <c r="D58" s="10"/>
      <c r="E58" s="3"/>
      <c r="F58" s="3"/>
    </row>
    <row r="59" spans="1:6" ht="12" customHeight="1">
      <c r="A59" s="10"/>
      <c r="B59" s="3"/>
      <c r="C59" s="3"/>
      <c r="D59" s="10"/>
      <c r="E59" s="3"/>
      <c r="F59" s="3"/>
    </row>
    <row r="60" spans="1:6" ht="12" customHeight="1">
      <c r="A60" s="10"/>
      <c r="B60" s="3"/>
      <c r="C60" s="3"/>
      <c r="D60" s="10"/>
      <c r="E60" s="3"/>
      <c r="F60" s="3"/>
    </row>
    <row r="61" spans="1:6" ht="12" customHeight="1">
      <c r="A61" s="10"/>
      <c r="B61" s="3"/>
      <c r="C61" s="3"/>
      <c r="D61" s="10"/>
      <c r="E61" s="3"/>
      <c r="F61" s="3"/>
    </row>
    <row r="62" spans="1:4" ht="12" customHeight="1">
      <c r="A62" s="10"/>
      <c r="B62" s="3"/>
      <c r="C62" s="3"/>
      <c r="D62" s="11"/>
    </row>
    <row r="63" spans="1:4" ht="12" customHeight="1">
      <c r="A63" s="11"/>
      <c r="D63" s="11"/>
    </row>
    <row r="64" spans="1:4" ht="12" customHeight="1">
      <c r="A64" s="11"/>
      <c r="D64" s="11"/>
    </row>
    <row r="65" spans="1:4" ht="12" customHeight="1">
      <c r="A65" s="11"/>
      <c r="D65" s="11"/>
    </row>
    <row r="66" spans="1:4" ht="12" customHeight="1">
      <c r="A66" s="11"/>
      <c r="D66" s="11"/>
    </row>
    <row r="67" spans="1:4" ht="12" customHeight="1">
      <c r="A67" s="11"/>
      <c r="D67" s="11"/>
    </row>
    <row r="68" spans="1:4" ht="12" customHeight="1">
      <c r="A68" s="11"/>
      <c r="D68" s="11"/>
    </row>
    <row r="69" spans="1:4" ht="12" customHeight="1">
      <c r="A69" s="11"/>
      <c r="D69" s="11"/>
    </row>
    <row r="70" spans="1:4" ht="12" customHeight="1">
      <c r="A70" s="11"/>
      <c r="D70" s="11"/>
    </row>
    <row r="71" spans="1:4" ht="12" customHeight="1">
      <c r="A71" s="11"/>
      <c r="D71" s="11"/>
    </row>
    <row r="72" spans="1:4" ht="12" customHeight="1">
      <c r="A72" s="11"/>
      <c r="D72" s="11"/>
    </row>
    <row r="73" spans="1:4" ht="12" customHeight="1">
      <c r="A73" s="11"/>
      <c r="D73" s="11"/>
    </row>
    <row r="74" spans="1:4" ht="12" customHeight="1">
      <c r="A74" s="11"/>
      <c r="D74" s="11"/>
    </row>
    <row r="75" spans="1:4" ht="12" customHeight="1">
      <c r="A75" s="11"/>
      <c r="D75" s="11"/>
    </row>
    <row r="76" spans="1:4" ht="12" customHeight="1">
      <c r="A76" s="11"/>
      <c r="D76" s="11"/>
    </row>
    <row r="77" spans="1:4" ht="12" customHeight="1">
      <c r="A77" s="11"/>
      <c r="D77" s="11"/>
    </row>
    <row r="78" spans="1:4" ht="12" customHeight="1">
      <c r="A78" s="11"/>
      <c r="D78" s="11"/>
    </row>
    <row r="79" spans="1:4" ht="12" customHeight="1">
      <c r="A79" s="11"/>
      <c r="D79" s="11"/>
    </row>
    <row r="80" spans="1:4" ht="12" customHeight="1">
      <c r="A80" s="11"/>
      <c r="D80" s="11"/>
    </row>
    <row r="81" spans="1:4" ht="12" customHeight="1">
      <c r="A81" s="11"/>
      <c r="D81" s="11"/>
    </row>
    <row r="82" spans="1:4" ht="12" customHeight="1">
      <c r="A82" s="11"/>
      <c r="D82" s="11"/>
    </row>
    <row r="83" spans="1:4" ht="12" customHeight="1">
      <c r="A83" s="11"/>
      <c r="D83" s="11"/>
    </row>
    <row r="84" spans="1:4" ht="12" customHeight="1">
      <c r="A84" s="11"/>
      <c r="D84" s="11"/>
    </row>
    <row r="85" spans="1:4" ht="12" customHeight="1">
      <c r="A85" s="11"/>
      <c r="D85" s="11"/>
    </row>
    <row r="86" spans="1:4" ht="12" customHeight="1">
      <c r="A86" s="11"/>
      <c r="D86" s="11"/>
    </row>
    <row r="87" spans="1:4" ht="12" customHeight="1">
      <c r="A87" s="11"/>
      <c r="D87" s="11"/>
    </row>
    <row r="88" spans="1:4" ht="12" customHeight="1">
      <c r="A88" s="11"/>
      <c r="D88" s="11"/>
    </row>
    <row r="89" spans="1:4" ht="12" customHeight="1">
      <c r="A89" s="11"/>
      <c r="D89" s="11"/>
    </row>
    <row r="90" spans="1:4" ht="12" customHeight="1">
      <c r="A90" s="11"/>
      <c r="D90" s="11"/>
    </row>
    <row r="91" spans="1:4" ht="12" customHeight="1">
      <c r="A91" s="11"/>
      <c r="D91" s="11"/>
    </row>
    <row r="92" spans="1:4" ht="12" customHeight="1">
      <c r="A92" s="11"/>
      <c r="D92" s="11"/>
    </row>
    <row r="93" spans="1:4" ht="12" customHeight="1">
      <c r="A93" s="11"/>
      <c r="D93" s="11"/>
    </row>
    <row r="94" spans="1:4" ht="12" customHeight="1">
      <c r="A94" s="11"/>
      <c r="D94" s="11"/>
    </row>
    <row r="95" spans="1:4" ht="12" customHeight="1">
      <c r="A95" s="11"/>
      <c r="D95" s="11"/>
    </row>
    <row r="96" spans="1:4" ht="12" customHeight="1">
      <c r="A96" s="11"/>
      <c r="D96" s="11"/>
    </row>
    <row r="97" spans="1:4" ht="12" customHeight="1">
      <c r="A97" s="11"/>
      <c r="D97" s="11"/>
    </row>
    <row r="98" spans="1:4" ht="12" customHeight="1">
      <c r="A98" s="11"/>
      <c r="D98" s="11"/>
    </row>
    <row r="99" spans="1:4" ht="12" customHeight="1">
      <c r="A99" s="11"/>
      <c r="D99" s="11"/>
    </row>
    <row r="100" spans="1:4" ht="12" customHeight="1">
      <c r="A100" s="11"/>
      <c r="D100" s="11"/>
    </row>
    <row r="101" spans="1:4" ht="12" customHeight="1">
      <c r="A101" s="11"/>
      <c r="D101" s="11"/>
    </row>
    <row r="102" spans="1:4" ht="12" customHeight="1">
      <c r="A102" s="11"/>
      <c r="D102" s="11"/>
    </row>
    <row r="103" spans="1:4" ht="12" customHeight="1">
      <c r="A103" s="11"/>
      <c r="D103" s="11"/>
    </row>
    <row r="104" spans="1:4" ht="12" customHeight="1">
      <c r="A104" s="11"/>
      <c r="D104" s="11"/>
    </row>
    <row r="105" spans="1:4" ht="12" customHeight="1">
      <c r="A105" s="11"/>
      <c r="D105" s="11"/>
    </row>
    <row r="106" spans="1:4" ht="12" customHeight="1">
      <c r="A106" s="11"/>
      <c r="D106" s="11"/>
    </row>
    <row r="107" spans="1:4" ht="12" customHeight="1">
      <c r="A107" s="11"/>
      <c r="D107" s="11"/>
    </row>
    <row r="108" spans="1:4" ht="12" customHeight="1">
      <c r="A108" s="11"/>
      <c r="D108" s="11"/>
    </row>
    <row r="109" spans="1:4" ht="12" customHeight="1">
      <c r="A109" s="11"/>
      <c r="D109" s="11"/>
    </row>
    <row r="110" spans="1:4" ht="12" customHeight="1">
      <c r="A110" s="11"/>
      <c r="D110" s="11"/>
    </row>
    <row r="111" spans="1:4" ht="12" customHeight="1">
      <c r="A111" s="11"/>
      <c r="D111" s="11"/>
    </row>
    <row r="112" spans="1:4" ht="12" customHeight="1">
      <c r="A112" s="11"/>
      <c r="D112" s="11"/>
    </row>
    <row r="113" spans="1:4" ht="12" customHeight="1">
      <c r="A113" s="11"/>
      <c r="D113" s="11"/>
    </row>
    <row r="114" spans="1:4" ht="12" customHeight="1">
      <c r="A114" s="11"/>
      <c r="D114" s="11"/>
    </row>
    <row r="115" spans="1:4" ht="12" customHeight="1">
      <c r="A115" s="11"/>
      <c r="D115" s="11"/>
    </row>
    <row r="116" spans="1:4" ht="12" customHeight="1">
      <c r="A116" s="11"/>
      <c r="D116" s="11"/>
    </row>
    <row r="117" spans="1:4" ht="12" customHeight="1">
      <c r="A117" s="11"/>
      <c r="D117" s="11"/>
    </row>
    <row r="118" spans="1:4" ht="12" customHeight="1">
      <c r="A118" s="11"/>
      <c r="D118" s="11"/>
    </row>
    <row r="119" spans="1:4" ht="12" customHeight="1">
      <c r="A119" s="11"/>
      <c r="D119" s="11"/>
    </row>
    <row r="120" spans="1:4" ht="12" customHeight="1">
      <c r="A120" s="11"/>
      <c r="D120" s="11"/>
    </row>
    <row r="121" ht="12" customHeight="1">
      <c r="A121" s="11"/>
    </row>
  </sheetData>
  <sheetProtection/>
  <mergeCells count="5">
    <mergeCell ref="B4:B5"/>
    <mergeCell ref="C4:C5"/>
    <mergeCell ref="D4:D5"/>
    <mergeCell ref="E4:E5"/>
    <mergeCell ref="F4:F5"/>
  </mergeCells>
  <printOptions horizontalCentered="1"/>
  <pageMargins left="0.3937007874015748" right="0.3937007874015748" top="0.1968503937007874" bottom="0.3937007874015748" header="0.5118110236220472" footer="0.5118110236220472"/>
  <pageSetup horizontalDpi="400" verticalDpi="4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2009-04-20T02:25:56Z</dcterms:created>
  <dcterms:modified xsi:type="dcterms:W3CDTF">2009-04-20T02:26:03Z</dcterms:modified>
  <cp:category/>
  <cp:version/>
  <cp:contentType/>
  <cp:contentStatus/>
</cp:coreProperties>
</file>