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6" sheetId="1" r:id="rId1"/>
  </sheets>
  <externalReferences>
    <externalReference r:id="rId4"/>
  </externalReferences>
  <definedNames>
    <definedName name="_112．建築の時期_種類および持ち家_借家別住宅数">#REF!</definedName>
    <definedName name="_5６農家人口" localSheetId="0">'96'!$B$1:$H$95</definedName>
    <definedName name="_60．農__作__物ー1" localSheetId="0">'96'!$B$1:$U$95</definedName>
    <definedName name="_60．農__作__物ー1">#REF!</definedName>
    <definedName name="_Regression_Int" localSheetId="0" hidden="1">1</definedName>
    <definedName name="_xlnm.Print_Area" localSheetId="0">'96'!$A$1:$U$95</definedName>
    <definedName name="Print_Area_MI" localSheetId="0">'96'!$B$1:$L$50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<sst xmlns="http://schemas.openxmlformats.org/spreadsheetml/2006/main" count="232" uniqueCount="221">
  <si>
    <t xml:space="preserve"> 96.   市    町    村    別    木    造    家    屋    床    面    積   </t>
  </si>
  <si>
    <r>
      <t>(単位  平方メートル</t>
    </r>
    <r>
      <rPr>
        <sz val="10"/>
        <rFont val="ＭＳ 明朝"/>
        <family val="1"/>
      </rPr>
      <t>)</t>
    </r>
  </si>
  <si>
    <r>
      <t xml:space="preserve">   </t>
    </r>
    <r>
      <rPr>
        <sz val="10"/>
        <rFont val="ＭＳ 明朝"/>
        <family val="1"/>
      </rPr>
      <t xml:space="preserve"> 昭和58年度</t>
    </r>
  </si>
  <si>
    <t>共同住宅    寄 宿 舎</t>
  </si>
  <si>
    <t>漁 業 者     住    宅</t>
  </si>
  <si>
    <t>普通旅館</t>
  </si>
  <si>
    <t>ホ テ ル</t>
  </si>
  <si>
    <t>事 務 所     銀    行</t>
  </si>
  <si>
    <t>劇    場     映 画 館</t>
  </si>
  <si>
    <t>公    衆     浴    場</t>
  </si>
  <si>
    <t>標示番号</t>
  </si>
  <si>
    <t>市    町    村</t>
  </si>
  <si>
    <t>総    数</t>
  </si>
  <si>
    <t>専用住宅</t>
  </si>
  <si>
    <t>併用住宅</t>
  </si>
  <si>
    <t>農家住宅</t>
  </si>
  <si>
    <t>養蚕住宅</t>
  </si>
  <si>
    <t>料    亭</t>
  </si>
  <si>
    <t>簡易旅館</t>
  </si>
  <si>
    <t>店    舗</t>
  </si>
  <si>
    <t>病    院</t>
  </si>
  <si>
    <t>工    場</t>
  </si>
  <si>
    <t>倉    庫</t>
  </si>
  <si>
    <t>土    蔵</t>
  </si>
  <si>
    <t>付 属 家</t>
  </si>
  <si>
    <t>待    合</t>
  </si>
  <si>
    <t>団体旅館</t>
  </si>
  <si>
    <t>総           数</t>
  </si>
  <si>
    <t>総</t>
  </si>
  <si>
    <t>市           部</t>
  </si>
  <si>
    <t>市</t>
  </si>
  <si>
    <t>郡           部</t>
  </si>
  <si>
    <t>郡</t>
  </si>
  <si>
    <t>1</t>
  </si>
  <si>
    <r>
      <t>大</t>
    </r>
    <r>
      <rPr>
        <sz val="10"/>
        <rFont val="ＭＳ 明朝"/>
        <family val="1"/>
      </rPr>
      <t>分市</t>
    </r>
  </si>
  <si>
    <t>2</t>
  </si>
  <si>
    <r>
      <t>別</t>
    </r>
    <r>
      <rPr>
        <sz val="10"/>
        <rFont val="ＭＳ 明朝"/>
        <family val="1"/>
      </rPr>
      <t>府市</t>
    </r>
  </si>
  <si>
    <t>3</t>
  </si>
  <si>
    <r>
      <t>中</t>
    </r>
    <r>
      <rPr>
        <sz val="10"/>
        <rFont val="ＭＳ 明朝"/>
        <family val="1"/>
      </rPr>
      <t>津市</t>
    </r>
  </si>
  <si>
    <t>4</t>
  </si>
  <si>
    <r>
      <t>日</t>
    </r>
    <r>
      <rPr>
        <sz val="10"/>
        <rFont val="ＭＳ 明朝"/>
        <family val="1"/>
      </rPr>
      <t>田市</t>
    </r>
  </si>
  <si>
    <t>5</t>
  </si>
  <si>
    <r>
      <t>佐</t>
    </r>
    <r>
      <rPr>
        <sz val="10"/>
        <rFont val="ＭＳ 明朝"/>
        <family val="1"/>
      </rPr>
      <t>伯市</t>
    </r>
  </si>
  <si>
    <t>6</t>
  </si>
  <si>
    <r>
      <t>臼</t>
    </r>
    <r>
      <rPr>
        <sz val="10"/>
        <rFont val="ＭＳ 明朝"/>
        <family val="1"/>
      </rPr>
      <t>杵市</t>
    </r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</si>
  <si>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</si>
  <si>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</si>
  <si>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</si>
  <si>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</si>
  <si>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</si>
  <si>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</si>
  <si>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</si>
  <si>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</si>
  <si>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</si>
  <si>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</si>
  <si>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>西国東郡</t>
  </si>
  <si>
    <t>西</t>
  </si>
  <si>
    <t>12</t>
  </si>
  <si>
    <t>大田村</t>
  </si>
  <si>
    <t>12</t>
  </si>
  <si>
    <t>13</t>
  </si>
  <si>
    <t>真玉町</t>
  </si>
  <si>
    <t>13</t>
  </si>
  <si>
    <t>14</t>
  </si>
  <si>
    <t>香々地町</t>
  </si>
  <si>
    <t>14</t>
  </si>
  <si>
    <t>東国東郡</t>
  </si>
  <si>
    <t>東</t>
  </si>
  <si>
    <t>15</t>
  </si>
  <si>
    <t>国見町</t>
  </si>
  <si>
    <t>15</t>
  </si>
  <si>
    <t>16</t>
  </si>
  <si>
    <t>姫島村</t>
  </si>
  <si>
    <t>16</t>
  </si>
  <si>
    <t>17</t>
  </si>
  <si>
    <t>国東町</t>
  </si>
  <si>
    <t>17</t>
  </si>
  <si>
    <t>18</t>
  </si>
  <si>
    <t>武蔵町</t>
  </si>
  <si>
    <t>18</t>
  </si>
  <si>
    <t>19</t>
  </si>
  <si>
    <t>安岐町</t>
  </si>
  <si>
    <t>19</t>
  </si>
  <si>
    <t>速見郡</t>
  </si>
  <si>
    <t>速</t>
  </si>
  <si>
    <t>20</t>
  </si>
  <si>
    <t>日出町</t>
  </si>
  <si>
    <t>20</t>
  </si>
  <si>
    <t>21</t>
  </si>
  <si>
    <t>山香町</t>
  </si>
  <si>
    <t>21</t>
  </si>
  <si>
    <t>大分郡</t>
  </si>
  <si>
    <t>大分</t>
  </si>
  <si>
    <t>22</t>
  </si>
  <si>
    <t>野津原町</t>
  </si>
  <si>
    <t>22</t>
  </si>
  <si>
    <t>23</t>
  </si>
  <si>
    <t>挾間町</t>
  </si>
  <si>
    <t>23</t>
  </si>
  <si>
    <t>24</t>
  </si>
  <si>
    <t>庄内町</t>
  </si>
  <si>
    <t>24</t>
  </si>
  <si>
    <t>25</t>
  </si>
  <si>
    <t>湯布院町</t>
  </si>
  <si>
    <t>25</t>
  </si>
  <si>
    <t>北海部郡</t>
  </si>
  <si>
    <t>北</t>
  </si>
  <si>
    <t>26</t>
  </si>
  <si>
    <t>佐賀関町</t>
  </si>
  <si>
    <t>26</t>
  </si>
  <si>
    <t>南海部郡</t>
  </si>
  <si>
    <t>南</t>
  </si>
  <si>
    <t>27</t>
  </si>
  <si>
    <t>上浦町</t>
  </si>
  <si>
    <t>27</t>
  </si>
  <si>
    <t>28</t>
  </si>
  <si>
    <t>弥生町</t>
  </si>
  <si>
    <t>28</t>
  </si>
  <si>
    <t>29</t>
  </si>
  <si>
    <t>本匠村</t>
  </si>
  <si>
    <t>29</t>
  </si>
  <si>
    <t>30</t>
  </si>
  <si>
    <t>宇目町</t>
  </si>
  <si>
    <t>30</t>
  </si>
  <si>
    <t>31</t>
  </si>
  <si>
    <t>直川村</t>
  </si>
  <si>
    <t>31</t>
  </si>
  <si>
    <t>32</t>
  </si>
  <si>
    <t>鶴見町</t>
  </si>
  <si>
    <t>32</t>
  </si>
  <si>
    <t>33</t>
  </si>
  <si>
    <t>米水津村</t>
  </si>
  <si>
    <t>33</t>
  </si>
  <si>
    <t>34</t>
  </si>
  <si>
    <t>蒲江町</t>
  </si>
  <si>
    <t>34</t>
  </si>
  <si>
    <t>大野郡</t>
  </si>
  <si>
    <t>大野</t>
  </si>
  <si>
    <t>35</t>
  </si>
  <si>
    <t>野津町</t>
  </si>
  <si>
    <t>35</t>
  </si>
  <si>
    <t>36</t>
  </si>
  <si>
    <t>三重町</t>
  </si>
  <si>
    <t>36</t>
  </si>
  <si>
    <t>37</t>
  </si>
  <si>
    <t>清川村</t>
  </si>
  <si>
    <t>37</t>
  </si>
  <si>
    <t>38</t>
  </si>
  <si>
    <t>緒方町</t>
  </si>
  <si>
    <t>38</t>
  </si>
  <si>
    <t>39</t>
  </si>
  <si>
    <t>朝地町</t>
  </si>
  <si>
    <t>39</t>
  </si>
  <si>
    <t>40</t>
  </si>
  <si>
    <t>大野町</t>
  </si>
  <si>
    <t>40</t>
  </si>
  <si>
    <t>41</t>
  </si>
  <si>
    <t>千歳村</t>
  </si>
  <si>
    <t>41</t>
  </si>
  <si>
    <t>42</t>
  </si>
  <si>
    <t>犬飼町</t>
  </si>
  <si>
    <t>42</t>
  </si>
  <si>
    <t>直入郡</t>
  </si>
  <si>
    <t>直</t>
  </si>
  <si>
    <t>43</t>
  </si>
  <si>
    <t>荻町</t>
  </si>
  <si>
    <t>43</t>
  </si>
  <si>
    <t>44</t>
  </si>
  <si>
    <t>久住町</t>
  </si>
  <si>
    <t>44</t>
  </si>
  <si>
    <t>45</t>
  </si>
  <si>
    <t>直入町</t>
  </si>
  <si>
    <t>45</t>
  </si>
  <si>
    <t>玖珠郡</t>
  </si>
  <si>
    <t>玖</t>
  </si>
  <si>
    <t>46</t>
  </si>
  <si>
    <t>九重町</t>
  </si>
  <si>
    <t>46</t>
  </si>
  <si>
    <t>47</t>
  </si>
  <si>
    <t>玖珠町</t>
  </si>
  <si>
    <t>47</t>
  </si>
  <si>
    <t>日田郡</t>
  </si>
  <si>
    <t>日</t>
  </si>
  <si>
    <t>48</t>
  </si>
  <si>
    <t>前津江村</t>
  </si>
  <si>
    <t>48</t>
  </si>
  <si>
    <t>49</t>
  </si>
  <si>
    <t>中津江村</t>
  </si>
  <si>
    <t>49</t>
  </si>
  <si>
    <t>50</t>
  </si>
  <si>
    <t>上津江村</t>
  </si>
  <si>
    <t>50</t>
  </si>
  <si>
    <t>51</t>
  </si>
  <si>
    <t>大山町</t>
  </si>
  <si>
    <t>51</t>
  </si>
  <si>
    <t>52</t>
  </si>
  <si>
    <t>天瀬町</t>
  </si>
  <si>
    <t>52</t>
  </si>
  <si>
    <t>下毛郡</t>
  </si>
  <si>
    <t>下</t>
  </si>
  <si>
    <t>53</t>
  </si>
  <si>
    <t>三光村</t>
  </si>
  <si>
    <t>53</t>
  </si>
  <si>
    <t>54</t>
  </si>
  <si>
    <t>本耶馬渓町</t>
  </si>
  <si>
    <t>54</t>
  </si>
  <si>
    <t>55</t>
  </si>
  <si>
    <t>耶馬渓町</t>
  </si>
  <si>
    <t>55</t>
  </si>
  <si>
    <t>56</t>
  </si>
  <si>
    <t>山国町</t>
  </si>
  <si>
    <t>56</t>
  </si>
  <si>
    <t>宇佐郡</t>
  </si>
  <si>
    <t>宇</t>
  </si>
  <si>
    <t>57</t>
  </si>
  <si>
    <t>院内町</t>
  </si>
  <si>
    <t>57</t>
  </si>
  <si>
    <t>58</t>
  </si>
  <si>
    <t>安心院町</t>
  </si>
  <si>
    <t>58</t>
  </si>
  <si>
    <t xml:space="preserve"> 資料：県地方課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</si>
</sst>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0" fillId="0" borderId="0" xfId="60" applyNumberFormat="1" applyFont="1" applyFill="1" applyAlignment="1" applyProtection="1">
      <alignment horizontal="center" vertical="center"/>
      <protection/>
    </xf>
    <xf numFmtId="49" fontId="18" fillId="0" borderId="0" xfId="60" applyNumberFormat="1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176" fontId="0" fillId="0" borderId="0" xfId="60" applyNumberFormat="1" applyFont="1" applyFill="1" applyAlignment="1" applyProtection="1">
      <alignment vertical="center"/>
      <protection/>
    </xf>
    <xf numFmtId="49" fontId="0" fillId="0" borderId="10" xfId="60" applyNumberFormat="1" applyFont="1" applyFill="1" applyBorder="1" applyAlignment="1" applyProtection="1">
      <alignment horizontal="center" vertical="center"/>
      <protection/>
    </xf>
    <xf numFmtId="177" fontId="0" fillId="0" borderId="10" xfId="0" applyNumberFormat="1" applyFont="1" applyBorder="1" applyAlignment="1" applyProtection="1">
      <alignment horizontal="left"/>
      <protection locked="0"/>
    </xf>
    <xf numFmtId="0" fontId="0" fillId="0" borderId="10" xfId="60" applyFont="1" applyFill="1" applyBorder="1" applyAlignment="1" applyProtection="1">
      <alignment vertical="center"/>
      <protection locked="0"/>
    </xf>
    <xf numFmtId="0" fontId="0" fillId="0" borderId="10" xfId="60" applyFont="1" applyFill="1" applyBorder="1" applyAlignment="1" applyProtection="1">
      <alignment horizontal="center" vertical="center"/>
      <protection locked="0"/>
    </xf>
    <xf numFmtId="176" fontId="0" fillId="0" borderId="10" xfId="60" applyNumberFormat="1" applyFont="1" applyFill="1" applyBorder="1" applyAlignment="1" applyProtection="1">
      <alignment horizontal="center" vertical="center"/>
      <protection locked="0"/>
    </xf>
    <xf numFmtId="49" fontId="0" fillId="0" borderId="0" xfId="60" applyNumberFormat="1" applyFont="1" applyFill="1" applyBorder="1" applyAlignment="1" applyProtection="1">
      <alignment horizontal="center" vertical="center"/>
      <protection locked="0"/>
    </xf>
    <xf numFmtId="0" fontId="0" fillId="0" borderId="11" xfId="60" applyFont="1" applyFill="1" applyBorder="1" applyAlignment="1" applyProtection="1">
      <alignment horizontal="center" vertical="center"/>
      <protection locked="0"/>
    </xf>
    <xf numFmtId="49" fontId="0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60" applyFont="1" applyFill="1" applyBorder="1" applyAlignment="1" applyProtection="1">
      <alignment horizontal="center"/>
      <protection locked="0"/>
    </xf>
    <xf numFmtId="49" fontId="0" fillId="0" borderId="13" xfId="60" applyNumberFormat="1" applyFont="1" applyFill="1" applyBorder="1" applyAlignment="1" applyProtection="1">
      <alignment horizontal="center" vertical="center" textRotation="255"/>
      <protection locked="0"/>
    </xf>
    <xf numFmtId="49" fontId="0" fillId="0" borderId="0" xfId="6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textRotation="255"/>
    </xf>
    <xf numFmtId="49" fontId="0" fillId="0" borderId="16" xfId="60" applyNumberFormat="1" applyFont="1" applyFill="1" applyBorder="1" applyAlignment="1" applyProtection="1">
      <alignment horizontal="center" vertical="center"/>
      <protection/>
    </xf>
    <xf numFmtId="49" fontId="0" fillId="0" borderId="16" xfId="60" applyNumberFormat="1" applyFont="1" applyFill="1" applyBorder="1" applyAlignment="1" applyProtection="1">
      <alignment horizontal="center" vertical="center"/>
      <protection locked="0"/>
    </xf>
    <xf numFmtId="0" fontId="0" fillId="0" borderId="17" xfId="60" applyFont="1" applyFill="1" applyBorder="1" applyAlignment="1" applyProtection="1">
      <alignment horizontal="center" vertical="center"/>
      <protection locked="0"/>
    </xf>
    <xf numFmtId="0" fontId="0" fillId="0" borderId="18" xfId="60" applyFont="1" applyFill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18" xfId="60" applyFont="1" applyFill="1" applyBorder="1" applyAlignment="1" applyProtection="1">
      <alignment horizontal="center" vertical="top"/>
      <protection locked="0"/>
    </xf>
    <xf numFmtId="49" fontId="0" fillId="0" borderId="18" xfId="0" applyNumberFormat="1" applyFont="1" applyBorder="1" applyAlignment="1">
      <alignment horizontal="center" vertical="center" textRotation="255"/>
    </xf>
    <xf numFmtId="49" fontId="21" fillId="0" borderId="19" xfId="60" applyNumberFormat="1" applyFont="1" applyFill="1" applyBorder="1" applyAlignment="1" applyProtection="1">
      <alignment horizontal="center" vertical="center"/>
      <protection locked="0"/>
    </xf>
    <xf numFmtId="49" fontId="21" fillId="0" borderId="20" xfId="0" applyNumberFormat="1" applyFont="1" applyBorder="1" applyAlignment="1">
      <alignment horizontal="center" vertical="center"/>
    </xf>
    <xf numFmtId="176" fontId="22" fillId="0" borderId="11" xfId="60" applyNumberFormat="1" applyFont="1" applyFill="1" applyBorder="1" applyAlignment="1" applyProtection="1">
      <alignment vertical="center"/>
      <protection/>
    </xf>
    <xf numFmtId="176" fontId="22" fillId="0" borderId="0" xfId="60" applyNumberFormat="1" applyFont="1" applyFill="1" applyBorder="1" applyAlignment="1" applyProtection="1">
      <alignment vertical="center"/>
      <protection/>
    </xf>
    <xf numFmtId="176" fontId="22" fillId="0" borderId="0" xfId="60" applyNumberFormat="1" applyFont="1" applyFill="1" applyAlignment="1" applyProtection="1">
      <alignment vertical="center"/>
      <protection/>
    </xf>
    <xf numFmtId="176" fontId="21" fillId="0" borderId="11" xfId="60" applyNumberFormat="1" applyFont="1" applyFill="1" applyBorder="1" applyAlignment="1" applyProtection="1">
      <alignment horizontal="center" vertical="center"/>
      <protection locked="0"/>
    </xf>
    <xf numFmtId="176" fontId="21" fillId="0" borderId="0" xfId="60" applyNumberFormat="1" applyFont="1" applyFill="1" applyAlignment="1" applyProtection="1">
      <alignment vertical="center"/>
      <protection/>
    </xf>
    <xf numFmtId="49" fontId="21" fillId="0" borderId="0" xfId="60" applyNumberFormat="1" applyFont="1" applyFill="1" applyAlignment="1" applyProtection="1">
      <alignment horizontal="center" vertical="center"/>
      <protection/>
    </xf>
    <xf numFmtId="49" fontId="21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22" fillId="0" borderId="11" xfId="60" applyNumberFormat="1" applyFont="1" applyFill="1" applyBorder="1" applyAlignment="1" applyProtection="1">
      <alignment vertical="center"/>
      <protection locked="0"/>
    </xf>
    <xf numFmtId="176" fontId="22" fillId="0" borderId="0" xfId="60" applyNumberFormat="1" applyFont="1" applyFill="1" applyBorder="1" applyAlignment="1" applyProtection="1">
      <alignment vertical="center"/>
      <protection locked="0"/>
    </xf>
    <xf numFmtId="176" fontId="22" fillId="0" borderId="0" xfId="60" applyNumberFormat="1" applyFont="1" applyFill="1" applyAlignment="1" applyProtection="1">
      <alignment vertical="center"/>
      <protection locked="0"/>
    </xf>
    <xf numFmtId="49" fontId="21" fillId="0" borderId="0" xfId="60" applyNumberFormat="1" applyFont="1" applyFill="1" applyBorder="1" applyAlignment="1" applyProtection="1">
      <alignment horizontal="center" vertical="center"/>
      <protection locked="0"/>
    </xf>
    <xf numFmtId="49" fontId="21" fillId="0" borderId="14" xfId="0" applyNumberFormat="1" applyFont="1" applyBorder="1" applyAlignment="1">
      <alignment horizontal="center" vertical="center"/>
    </xf>
    <xf numFmtId="49" fontId="21" fillId="0" borderId="0" xfId="60" applyNumberFormat="1" applyFont="1" applyFill="1" applyBorder="1" applyAlignment="1" applyProtection="1">
      <alignment horizontal="center" vertical="center"/>
      <protection locked="0"/>
    </xf>
    <xf numFmtId="49" fontId="0" fillId="0" borderId="0" xfId="60" applyNumberFormat="1" applyFont="1" applyFill="1" applyBorder="1" applyAlignment="1" applyProtection="1">
      <alignment vertical="center"/>
      <protection locked="0"/>
    </xf>
    <xf numFmtId="176" fontId="23" fillId="0" borderId="11" xfId="60" applyNumberFormat="1" applyFont="1" applyFill="1" applyBorder="1" applyAlignment="1" applyProtection="1">
      <alignment vertical="center"/>
      <protection locked="0"/>
    </xf>
    <xf numFmtId="176" fontId="23" fillId="0" borderId="0" xfId="60" applyNumberFormat="1" applyFont="1" applyFill="1" applyBorder="1" applyAlignment="1" applyProtection="1">
      <alignment vertical="center"/>
      <protection locked="0"/>
    </xf>
    <xf numFmtId="176" fontId="23" fillId="0" borderId="0" xfId="60" applyNumberFormat="1" applyFont="1" applyFill="1" applyAlignment="1" applyProtection="1">
      <alignment vertical="center"/>
      <protection locked="0"/>
    </xf>
    <xf numFmtId="176" fontId="0" fillId="0" borderId="11" xfId="60" applyNumberFormat="1" applyFont="1" applyFill="1" applyBorder="1" applyAlignment="1" applyProtection="1">
      <alignment horizontal="center" vertical="center"/>
      <protection locked="0"/>
    </xf>
    <xf numFmtId="49" fontId="0" fillId="0" borderId="0" xfId="60" applyNumberFormat="1" applyFont="1" applyFill="1" applyBorder="1" applyAlignment="1" applyProtection="1">
      <alignment horizontal="distributed" vertical="center"/>
      <protection locked="0"/>
    </xf>
    <xf numFmtId="176" fontId="23" fillId="0" borderId="11" xfId="60" applyNumberFormat="1" applyFont="1" applyFill="1" applyBorder="1" applyAlignment="1" applyProtection="1">
      <alignment vertical="center"/>
      <protection/>
    </xf>
    <xf numFmtId="176" fontId="0" fillId="0" borderId="11" xfId="60" applyNumberFormat="1" applyFont="1" applyFill="1" applyBorder="1" applyAlignment="1" applyProtection="1" quotePrefix="1">
      <alignment horizontal="center" vertical="center"/>
      <protection locked="0"/>
    </xf>
    <xf numFmtId="176" fontId="23" fillId="0" borderId="0" xfId="60" applyNumberFormat="1" applyFont="1" applyFill="1" applyBorder="1" applyAlignment="1" applyProtection="1">
      <alignment horizontal="right" vertical="center"/>
      <protection locked="0"/>
    </xf>
    <xf numFmtId="176" fontId="23" fillId="0" borderId="0" xfId="60" applyNumberFormat="1" applyFont="1" applyFill="1" applyAlignment="1" applyProtection="1">
      <alignment horizontal="right" vertical="center"/>
      <protection locked="0"/>
    </xf>
    <xf numFmtId="49" fontId="0" fillId="0" borderId="14" xfId="60" applyNumberFormat="1" applyFont="1" applyFill="1" applyBorder="1" applyAlignment="1" applyProtection="1">
      <alignment horizontal="distributed" vertical="center"/>
      <protection locked="0"/>
    </xf>
    <xf numFmtId="49" fontId="21" fillId="0" borderId="0" xfId="60" applyNumberFormat="1" applyFont="1" applyFill="1" applyBorder="1" applyAlignment="1" applyProtection="1">
      <alignment horizontal="distributed" vertical="center"/>
      <protection/>
    </xf>
    <xf numFmtId="0" fontId="21" fillId="0" borderId="14" xfId="0" applyFont="1" applyBorder="1" applyAlignment="1">
      <alignment horizontal="distributed" vertical="center"/>
    </xf>
    <xf numFmtId="176" fontId="23" fillId="0" borderId="0" xfId="60" applyNumberFormat="1" applyFont="1" applyFill="1" applyBorder="1" applyAlignment="1" applyProtection="1" quotePrefix="1">
      <alignment horizontal="right" vertical="center"/>
      <protection locked="0"/>
    </xf>
    <xf numFmtId="49" fontId="0" fillId="0" borderId="0" xfId="60" applyNumberFormat="1" applyFont="1" applyFill="1" applyBorder="1" applyAlignment="1" applyProtection="1">
      <alignment horizontal="center" vertical="center"/>
      <protection/>
    </xf>
    <xf numFmtId="176" fontId="23" fillId="0" borderId="0" xfId="60" applyNumberFormat="1" applyFont="1" applyFill="1" applyBorder="1" applyAlignment="1" applyProtection="1">
      <alignment vertical="center"/>
      <protection/>
    </xf>
    <xf numFmtId="176" fontId="23" fillId="0" borderId="14" xfId="60" applyNumberFormat="1" applyFont="1" applyFill="1" applyBorder="1" applyAlignment="1" applyProtection="1">
      <alignment vertical="center"/>
      <protection locked="0"/>
    </xf>
    <xf numFmtId="176" fontId="0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0" fillId="0" borderId="0" xfId="60" applyNumberFormat="1" applyFont="1" applyFill="1" applyBorder="1" applyAlignment="1" applyProtection="1">
      <alignment vertical="center"/>
      <protection/>
    </xf>
    <xf numFmtId="49" fontId="21" fillId="0" borderId="14" xfId="0" applyNumberFormat="1" applyFont="1" applyBorder="1" applyAlignment="1">
      <alignment horizontal="distributed" vertical="center"/>
    </xf>
    <xf numFmtId="49" fontId="0" fillId="0" borderId="16" xfId="60" applyNumberFormat="1" applyFont="1" applyFill="1" applyBorder="1" applyAlignment="1" applyProtection="1">
      <alignment horizontal="distributed" vertical="center"/>
      <protection locked="0"/>
    </xf>
    <xf numFmtId="176" fontId="23" fillId="0" borderId="18" xfId="60" applyNumberFormat="1" applyFont="1" applyFill="1" applyBorder="1" applyAlignment="1" applyProtection="1">
      <alignment vertical="center"/>
      <protection/>
    </xf>
    <xf numFmtId="176" fontId="23" fillId="0" borderId="16" xfId="60" applyNumberFormat="1" applyFont="1" applyFill="1" applyBorder="1" applyAlignment="1" applyProtection="1">
      <alignment vertical="center"/>
      <protection locked="0"/>
    </xf>
    <xf numFmtId="176" fontId="0" fillId="0" borderId="18" xfId="60" applyNumberFormat="1" applyFont="1" applyFill="1" applyBorder="1" applyAlignment="1" applyProtection="1" quotePrefix="1">
      <alignment horizontal="center" vertical="center"/>
      <protection locked="0"/>
    </xf>
    <xf numFmtId="176" fontId="0" fillId="0" borderId="0" xfId="60" applyNumberFormat="1" applyFont="1" applyFill="1" applyAlignment="1" applyProtection="1">
      <alignment vertical="center"/>
      <protection locked="0"/>
    </xf>
    <xf numFmtId="176" fontId="0" fillId="0" borderId="0" xfId="60" applyNumberFormat="1" applyFont="1" applyFill="1" applyBorder="1" applyAlignment="1" applyProtection="1">
      <alignment vertical="center"/>
      <protection locked="0"/>
    </xf>
    <xf numFmtId="176" fontId="0" fillId="0" borderId="0" xfId="60" applyNumberFormat="1" applyFont="1" applyFill="1" applyAlignment="1" applyProtection="1">
      <alignment horizontal="center" vertical="center"/>
      <protection locked="0"/>
    </xf>
    <xf numFmtId="176" fontId="0" fillId="0" borderId="0" xfId="60" applyNumberFormat="1" applyFont="1" applyFill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160"/>
  <sheetViews>
    <sheetView tabSelected="1" zoomScalePageLayoutView="0" workbookViewId="0" topLeftCell="A1">
      <selection activeCell="B1" sqref="B1:U1"/>
    </sheetView>
  </sheetViews>
  <sheetFormatPr defaultColWidth="15.25390625" defaultRowHeight="12" customHeight="1"/>
  <cols>
    <col min="1" max="1" width="2.875" style="1" customWidth="1"/>
    <col min="2" max="2" width="14.75390625" style="4" customWidth="1"/>
    <col min="3" max="4" width="11.375" style="4" customWidth="1"/>
    <col min="5" max="20" width="11.125" style="4" customWidth="1"/>
    <col min="21" max="21" width="4.875" style="68" customWidth="1"/>
    <col min="22" max="16384" width="15.25390625" style="4" customWidth="1"/>
  </cols>
  <sheetData>
    <row r="1" spans="2:21" ht="15.7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" customHeight="1" thickBot="1">
      <c r="A2" s="5"/>
      <c r="B2" s="6" t="s">
        <v>1</v>
      </c>
      <c r="C2" s="6"/>
      <c r="D2" s="7"/>
      <c r="E2" s="7"/>
      <c r="F2" s="7"/>
      <c r="G2" s="7"/>
      <c r="H2" s="7"/>
      <c r="I2" s="7"/>
      <c r="J2" s="8"/>
      <c r="K2" s="7"/>
      <c r="L2" s="7"/>
      <c r="M2" s="7"/>
      <c r="N2" s="7"/>
      <c r="O2" s="7"/>
      <c r="P2" s="7"/>
      <c r="Q2" s="7"/>
      <c r="R2" s="7"/>
      <c r="S2" s="7"/>
      <c r="T2" s="9" t="s">
        <v>2</v>
      </c>
      <c r="U2" s="9"/>
    </row>
    <row r="3" spans="2:21" ht="20.25" customHeight="1" thickTop="1">
      <c r="B3" s="10"/>
      <c r="C3" s="11"/>
      <c r="D3" s="11"/>
      <c r="E3" s="12" t="s">
        <v>3</v>
      </c>
      <c r="F3" s="11"/>
      <c r="G3" s="11"/>
      <c r="H3" s="11"/>
      <c r="I3" s="12" t="s">
        <v>4</v>
      </c>
      <c r="J3" s="13" t="s">
        <v>5</v>
      </c>
      <c r="K3" s="13" t="s">
        <v>6</v>
      </c>
      <c r="L3" s="12" t="s">
        <v>7</v>
      </c>
      <c r="M3" s="11"/>
      <c r="N3" s="12" t="s">
        <v>8</v>
      </c>
      <c r="O3" s="12" t="s">
        <v>9</v>
      </c>
      <c r="P3" s="11"/>
      <c r="Q3" s="11"/>
      <c r="R3" s="11"/>
      <c r="S3" s="11"/>
      <c r="T3" s="11"/>
      <c r="U3" s="14" t="s">
        <v>10</v>
      </c>
    </row>
    <row r="4" spans="1:21" ht="20.25" customHeight="1">
      <c r="A4" s="15" t="s">
        <v>11</v>
      </c>
      <c r="B4" s="16"/>
      <c r="C4" s="11" t="s">
        <v>12</v>
      </c>
      <c r="D4" s="11" t="s">
        <v>13</v>
      </c>
      <c r="E4" s="17"/>
      <c r="F4" s="11" t="s">
        <v>14</v>
      </c>
      <c r="G4" s="11" t="s">
        <v>15</v>
      </c>
      <c r="H4" s="11" t="s">
        <v>16</v>
      </c>
      <c r="I4" s="17"/>
      <c r="J4" s="11" t="s">
        <v>17</v>
      </c>
      <c r="K4" s="11" t="s">
        <v>18</v>
      </c>
      <c r="L4" s="17"/>
      <c r="M4" s="11" t="s">
        <v>19</v>
      </c>
      <c r="N4" s="17"/>
      <c r="O4" s="17"/>
      <c r="P4" s="11" t="s">
        <v>20</v>
      </c>
      <c r="Q4" s="11" t="s">
        <v>21</v>
      </c>
      <c r="R4" s="11" t="s">
        <v>22</v>
      </c>
      <c r="S4" s="11" t="s">
        <v>23</v>
      </c>
      <c r="T4" s="11" t="s">
        <v>24</v>
      </c>
      <c r="U4" s="18"/>
    </row>
    <row r="5" spans="1:21" ht="22.5" customHeight="1">
      <c r="A5" s="19"/>
      <c r="B5" s="20"/>
      <c r="C5" s="21"/>
      <c r="D5" s="22"/>
      <c r="E5" s="23"/>
      <c r="F5" s="22"/>
      <c r="G5" s="22"/>
      <c r="H5" s="22"/>
      <c r="I5" s="23"/>
      <c r="J5" s="24" t="s">
        <v>25</v>
      </c>
      <c r="K5" s="24" t="s">
        <v>26</v>
      </c>
      <c r="L5" s="23"/>
      <c r="M5" s="22"/>
      <c r="N5" s="23"/>
      <c r="O5" s="23"/>
      <c r="P5" s="22"/>
      <c r="Q5" s="22"/>
      <c r="R5" s="22"/>
      <c r="S5" s="22"/>
      <c r="T5" s="22"/>
      <c r="U5" s="25"/>
    </row>
    <row r="6" spans="1:21" s="32" customFormat="1" ht="16.5" customHeight="1">
      <c r="A6" s="26" t="s">
        <v>27</v>
      </c>
      <c r="B6" s="27"/>
      <c r="C6" s="28">
        <f>SUM(C8:C10)</f>
        <v>41467830</v>
      </c>
      <c r="D6" s="29">
        <f aca="true" t="shared" si="0" ref="D6:T6">SUM(D8:D10)</f>
        <v>18691693</v>
      </c>
      <c r="E6" s="29">
        <f t="shared" si="0"/>
        <v>715222</v>
      </c>
      <c r="F6" s="29">
        <f t="shared" si="0"/>
        <v>3151627</v>
      </c>
      <c r="G6" s="29">
        <f t="shared" si="0"/>
        <v>7856600</v>
      </c>
      <c r="H6" s="30">
        <f t="shared" si="0"/>
        <v>13706</v>
      </c>
      <c r="I6" s="30">
        <f t="shared" si="0"/>
        <v>169291</v>
      </c>
      <c r="J6" s="30">
        <f t="shared" si="0"/>
        <v>313854</v>
      </c>
      <c r="K6" s="30">
        <f t="shared" si="0"/>
        <v>104795</v>
      </c>
      <c r="L6" s="30">
        <f t="shared" si="0"/>
        <v>197384</v>
      </c>
      <c r="M6" s="30">
        <f t="shared" si="0"/>
        <v>334323</v>
      </c>
      <c r="N6" s="30">
        <f t="shared" si="0"/>
        <v>13313</v>
      </c>
      <c r="O6" s="30">
        <f t="shared" si="0"/>
        <v>17209</v>
      </c>
      <c r="P6" s="30">
        <f t="shared" si="0"/>
        <v>72136</v>
      </c>
      <c r="Q6" s="30">
        <f t="shared" si="0"/>
        <v>512452</v>
      </c>
      <c r="R6" s="30">
        <f t="shared" si="0"/>
        <v>837134</v>
      </c>
      <c r="S6" s="30">
        <f t="shared" si="0"/>
        <v>394328</v>
      </c>
      <c r="T6" s="30">
        <f t="shared" si="0"/>
        <v>8072763</v>
      </c>
      <c r="U6" s="31" t="s">
        <v>28</v>
      </c>
    </row>
    <row r="7" spans="1:21" s="32" customFormat="1" ht="12.75" customHeight="1">
      <c r="A7" s="33"/>
      <c r="B7" s="34"/>
      <c r="C7" s="35"/>
      <c r="D7" s="36"/>
      <c r="E7" s="36"/>
      <c r="F7" s="36"/>
      <c r="G7" s="36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1"/>
    </row>
    <row r="8" spans="1:21" s="32" customFormat="1" ht="12" customHeight="1">
      <c r="A8" s="38" t="s">
        <v>29</v>
      </c>
      <c r="B8" s="39"/>
      <c r="C8" s="28">
        <f>SUM(C12:C22)</f>
        <v>25340434</v>
      </c>
      <c r="D8" s="29">
        <f aca="true" t="shared" si="1" ref="D8:T8">SUM(D12:D22)</f>
        <v>13722742</v>
      </c>
      <c r="E8" s="29">
        <f t="shared" si="1"/>
        <v>692797</v>
      </c>
      <c r="F8" s="29">
        <f t="shared" si="1"/>
        <v>2020824</v>
      </c>
      <c r="G8" s="29">
        <f t="shared" si="1"/>
        <v>3415295</v>
      </c>
      <c r="H8" s="30">
        <f t="shared" si="1"/>
        <v>11066</v>
      </c>
      <c r="I8" s="30">
        <f t="shared" si="1"/>
        <v>116500</v>
      </c>
      <c r="J8" s="30">
        <f t="shared" si="1"/>
        <v>201995</v>
      </c>
      <c r="K8" s="30">
        <f t="shared" si="1"/>
        <v>52263</v>
      </c>
      <c r="L8" s="30">
        <f t="shared" si="1"/>
        <v>146584</v>
      </c>
      <c r="M8" s="30">
        <f t="shared" si="1"/>
        <v>246317</v>
      </c>
      <c r="N8" s="30">
        <f t="shared" si="1"/>
        <v>11615</v>
      </c>
      <c r="O8" s="30">
        <f t="shared" si="1"/>
        <v>15492</v>
      </c>
      <c r="P8" s="30">
        <f t="shared" si="1"/>
        <v>57145</v>
      </c>
      <c r="Q8" s="30">
        <f t="shared" si="1"/>
        <v>356244</v>
      </c>
      <c r="R8" s="30">
        <f t="shared" si="1"/>
        <v>512066</v>
      </c>
      <c r="S8" s="30">
        <f t="shared" si="1"/>
        <v>174869</v>
      </c>
      <c r="T8" s="30">
        <f t="shared" si="1"/>
        <v>3586620</v>
      </c>
      <c r="U8" s="31" t="s">
        <v>30</v>
      </c>
    </row>
    <row r="9" spans="1:21" s="32" customFormat="1" ht="12" customHeight="1">
      <c r="A9" s="33"/>
      <c r="B9" s="40"/>
      <c r="C9" s="28"/>
      <c r="D9" s="29"/>
      <c r="E9" s="29"/>
      <c r="F9" s="29"/>
      <c r="G9" s="29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1"/>
    </row>
    <row r="10" spans="1:21" s="32" customFormat="1" ht="12" customHeight="1">
      <c r="A10" s="38" t="s">
        <v>31</v>
      </c>
      <c r="B10" s="39"/>
      <c r="C10" s="29">
        <f aca="true" t="shared" si="2" ref="C10:T10">SUM(C24,C29,C36,C40,C46,C49,C59,C69,C74,C78,C85,C91)</f>
        <v>16127396</v>
      </c>
      <c r="D10" s="29">
        <f t="shared" si="2"/>
        <v>4968951</v>
      </c>
      <c r="E10" s="29">
        <f t="shared" si="2"/>
        <v>22425</v>
      </c>
      <c r="F10" s="29">
        <f t="shared" si="2"/>
        <v>1130803</v>
      </c>
      <c r="G10" s="29">
        <f t="shared" si="2"/>
        <v>4441305</v>
      </c>
      <c r="H10" s="30">
        <f t="shared" si="2"/>
        <v>2640</v>
      </c>
      <c r="I10" s="30">
        <f t="shared" si="2"/>
        <v>52791</v>
      </c>
      <c r="J10" s="30">
        <f t="shared" si="2"/>
        <v>111859</v>
      </c>
      <c r="K10" s="30">
        <f t="shared" si="2"/>
        <v>52532</v>
      </c>
      <c r="L10" s="30">
        <f t="shared" si="2"/>
        <v>50800</v>
      </c>
      <c r="M10" s="30">
        <f t="shared" si="2"/>
        <v>88006</v>
      </c>
      <c r="N10" s="30">
        <f t="shared" si="2"/>
        <v>1698</v>
      </c>
      <c r="O10" s="30">
        <f t="shared" si="2"/>
        <v>1717</v>
      </c>
      <c r="P10" s="30">
        <f t="shared" si="2"/>
        <v>14991</v>
      </c>
      <c r="Q10" s="30">
        <f t="shared" si="2"/>
        <v>156208</v>
      </c>
      <c r="R10" s="30">
        <f t="shared" si="2"/>
        <v>325068</v>
      </c>
      <c r="S10" s="30">
        <f t="shared" si="2"/>
        <v>219459</v>
      </c>
      <c r="T10" s="30">
        <f t="shared" si="2"/>
        <v>4486143</v>
      </c>
      <c r="U10" s="31" t="s">
        <v>32</v>
      </c>
    </row>
    <row r="11" spans="2:21" ht="12" customHeight="1">
      <c r="B11" s="41"/>
      <c r="C11" s="42"/>
      <c r="D11" s="43"/>
      <c r="E11" s="43"/>
      <c r="F11" s="43"/>
      <c r="G11" s="43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5"/>
    </row>
    <row r="12" spans="1:21" ht="12" customHeight="1">
      <c r="A12" s="1" t="s">
        <v>33</v>
      </c>
      <c r="B12" s="46" t="s">
        <v>34</v>
      </c>
      <c r="C12" s="47">
        <f aca="true" t="shared" si="3" ref="C12:C22">SUM(D12:T12)</f>
        <v>8192262</v>
      </c>
      <c r="D12" s="43">
        <v>5623950</v>
      </c>
      <c r="E12" s="43">
        <v>282132</v>
      </c>
      <c r="F12" s="43">
        <v>482569</v>
      </c>
      <c r="G12" s="43">
        <v>635667</v>
      </c>
      <c r="H12" s="44">
        <v>1227</v>
      </c>
      <c r="I12" s="44">
        <v>996</v>
      </c>
      <c r="J12" s="44">
        <v>14586</v>
      </c>
      <c r="K12" s="44">
        <v>17297</v>
      </c>
      <c r="L12" s="44">
        <v>62249</v>
      </c>
      <c r="M12" s="44">
        <v>45491</v>
      </c>
      <c r="N12" s="44">
        <v>469</v>
      </c>
      <c r="O12" s="44">
        <v>2381</v>
      </c>
      <c r="P12" s="44">
        <v>8429</v>
      </c>
      <c r="Q12" s="44">
        <v>89523</v>
      </c>
      <c r="R12" s="44">
        <v>123337</v>
      </c>
      <c r="S12" s="44">
        <v>23011</v>
      </c>
      <c r="T12" s="44">
        <v>778948</v>
      </c>
      <c r="U12" s="48" t="s">
        <v>33</v>
      </c>
    </row>
    <row r="13" spans="1:21" ht="12" customHeight="1">
      <c r="A13" s="1" t="s">
        <v>35</v>
      </c>
      <c r="B13" s="46" t="s">
        <v>36</v>
      </c>
      <c r="C13" s="47">
        <f t="shared" si="3"/>
        <v>3043030</v>
      </c>
      <c r="D13" s="43">
        <v>2000955</v>
      </c>
      <c r="E13" s="43">
        <v>255222</v>
      </c>
      <c r="F13" s="43">
        <v>358322</v>
      </c>
      <c r="G13" s="43">
        <v>22381</v>
      </c>
      <c r="H13" s="44">
        <v>355</v>
      </c>
      <c r="I13" s="43">
        <v>0</v>
      </c>
      <c r="J13" s="44">
        <v>112588</v>
      </c>
      <c r="K13" s="44">
        <v>9060</v>
      </c>
      <c r="L13" s="44">
        <v>14323</v>
      </c>
      <c r="M13" s="44">
        <v>117825</v>
      </c>
      <c r="N13" s="44">
        <v>287</v>
      </c>
      <c r="O13" s="44">
        <v>4436</v>
      </c>
      <c r="P13" s="44">
        <v>12875</v>
      </c>
      <c r="Q13" s="44">
        <v>24377</v>
      </c>
      <c r="R13" s="44">
        <v>34353</v>
      </c>
      <c r="S13" s="44">
        <v>1616</v>
      </c>
      <c r="T13" s="44">
        <v>74055</v>
      </c>
      <c r="U13" s="48" t="s">
        <v>35</v>
      </c>
    </row>
    <row r="14" spans="1:21" ht="12" customHeight="1">
      <c r="A14" s="1" t="s">
        <v>37</v>
      </c>
      <c r="B14" s="46" t="s">
        <v>38</v>
      </c>
      <c r="C14" s="47">
        <f t="shared" si="3"/>
        <v>2335943</v>
      </c>
      <c r="D14" s="43">
        <v>1204891</v>
      </c>
      <c r="E14" s="43">
        <v>27774</v>
      </c>
      <c r="F14" s="43">
        <v>209137</v>
      </c>
      <c r="G14" s="49">
        <v>366232</v>
      </c>
      <c r="H14" s="44">
        <v>5666</v>
      </c>
      <c r="I14" s="44">
        <v>21748</v>
      </c>
      <c r="J14" s="44">
        <v>16527</v>
      </c>
      <c r="K14" s="44">
        <v>3370</v>
      </c>
      <c r="L14" s="44">
        <v>15581</v>
      </c>
      <c r="M14" s="44">
        <v>10512</v>
      </c>
      <c r="N14" s="44">
        <v>3312</v>
      </c>
      <c r="O14" s="44">
        <v>3540</v>
      </c>
      <c r="P14" s="44">
        <v>10029</v>
      </c>
      <c r="Q14" s="44">
        <v>45006</v>
      </c>
      <c r="R14" s="44">
        <v>27322</v>
      </c>
      <c r="S14" s="44">
        <v>13986</v>
      </c>
      <c r="T14" s="44">
        <v>351310</v>
      </c>
      <c r="U14" s="48" t="s">
        <v>37</v>
      </c>
    </row>
    <row r="15" spans="1:21" ht="12" customHeight="1">
      <c r="A15" s="1" t="s">
        <v>39</v>
      </c>
      <c r="B15" s="46" t="s">
        <v>40</v>
      </c>
      <c r="C15" s="47">
        <f t="shared" si="3"/>
        <v>2486093</v>
      </c>
      <c r="D15" s="43">
        <v>1100033</v>
      </c>
      <c r="E15" s="43">
        <v>71382</v>
      </c>
      <c r="F15" s="43">
        <v>155577</v>
      </c>
      <c r="G15" s="43">
        <v>427827</v>
      </c>
      <c r="H15" s="44">
        <v>1434</v>
      </c>
      <c r="I15" s="43">
        <v>0</v>
      </c>
      <c r="J15" s="44">
        <v>11714</v>
      </c>
      <c r="K15" s="50">
        <v>9928</v>
      </c>
      <c r="L15" s="50">
        <v>15225</v>
      </c>
      <c r="M15" s="44">
        <v>13979</v>
      </c>
      <c r="N15" s="44">
        <v>1407</v>
      </c>
      <c r="O15" s="44">
        <v>1678</v>
      </c>
      <c r="P15" s="44">
        <v>7245</v>
      </c>
      <c r="Q15" s="44">
        <v>64640</v>
      </c>
      <c r="R15" s="44">
        <v>46697</v>
      </c>
      <c r="S15" s="44">
        <v>50900</v>
      </c>
      <c r="T15" s="44">
        <v>506427</v>
      </c>
      <c r="U15" s="48" t="s">
        <v>39</v>
      </c>
    </row>
    <row r="16" spans="1:21" ht="12" customHeight="1">
      <c r="A16" s="1" t="s">
        <v>41</v>
      </c>
      <c r="B16" s="46" t="s">
        <v>42</v>
      </c>
      <c r="C16" s="47">
        <f t="shared" si="3"/>
        <v>1893513</v>
      </c>
      <c r="D16" s="43">
        <v>1032054</v>
      </c>
      <c r="E16" s="43">
        <v>24217</v>
      </c>
      <c r="F16" s="43">
        <v>162307</v>
      </c>
      <c r="G16" s="49">
        <v>257575</v>
      </c>
      <c r="H16" s="44">
        <v>66</v>
      </c>
      <c r="I16" s="44">
        <v>27973</v>
      </c>
      <c r="J16" s="44">
        <v>14663</v>
      </c>
      <c r="K16" s="44">
        <v>3611</v>
      </c>
      <c r="L16" s="44">
        <v>11162</v>
      </c>
      <c r="M16" s="44">
        <v>15615</v>
      </c>
      <c r="N16" s="43">
        <v>2609</v>
      </c>
      <c r="O16" s="44">
        <v>571</v>
      </c>
      <c r="P16" s="43">
        <v>6630</v>
      </c>
      <c r="Q16" s="44">
        <v>15368</v>
      </c>
      <c r="R16" s="44">
        <v>32556</v>
      </c>
      <c r="S16" s="43">
        <v>21670</v>
      </c>
      <c r="T16" s="44">
        <v>264866</v>
      </c>
      <c r="U16" s="48" t="s">
        <v>41</v>
      </c>
    </row>
    <row r="17" spans="1:21" ht="12" customHeight="1">
      <c r="A17" s="1" t="s">
        <v>43</v>
      </c>
      <c r="B17" s="46" t="s">
        <v>44</v>
      </c>
      <c r="C17" s="47">
        <f t="shared" si="3"/>
        <v>1324864</v>
      </c>
      <c r="D17" s="43">
        <v>633874</v>
      </c>
      <c r="E17" s="43">
        <v>7471</v>
      </c>
      <c r="F17" s="43">
        <v>100721</v>
      </c>
      <c r="G17" s="43">
        <v>219700</v>
      </c>
      <c r="H17" s="43">
        <v>0</v>
      </c>
      <c r="I17" s="43">
        <v>42031</v>
      </c>
      <c r="J17" s="44">
        <v>7463</v>
      </c>
      <c r="K17" s="44">
        <v>845</v>
      </c>
      <c r="L17" s="44">
        <v>5933</v>
      </c>
      <c r="M17" s="44">
        <v>3361</v>
      </c>
      <c r="N17" s="43">
        <v>442</v>
      </c>
      <c r="O17" s="44">
        <v>415</v>
      </c>
      <c r="P17" s="43">
        <v>1174</v>
      </c>
      <c r="Q17" s="44">
        <v>22909</v>
      </c>
      <c r="R17" s="44">
        <v>23225</v>
      </c>
      <c r="S17" s="43">
        <v>23303</v>
      </c>
      <c r="T17" s="44">
        <v>231997</v>
      </c>
      <c r="U17" s="48" t="s">
        <v>43</v>
      </c>
    </row>
    <row r="18" spans="1:21" ht="12" customHeight="1">
      <c r="A18" s="1" t="s">
        <v>45</v>
      </c>
      <c r="B18" s="51" t="s">
        <v>46</v>
      </c>
      <c r="C18" s="47">
        <f t="shared" si="3"/>
        <v>772701</v>
      </c>
      <c r="D18" s="43">
        <v>388646</v>
      </c>
      <c r="E18" s="43">
        <v>5877</v>
      </c>
      <c r="F18" s="43">
        <v>44367</v>
      </c>
      <c r="G18" s="43">
        <v>118446</v>
      </c>
      <c r="H18" s="43">
        <v>0</v>
      </c>
      <c r="I18" s="44">
        <v>11285</v>
      </c>
      <c r="J18" s="44">
        <v>3486</v>
      </c>
      <c r="K18" s="44">
        <v>124</v>
      </c>
      <c r="L18" s="44">
        <v>6109</v>
      </c>
      <c r="M18" s="44">
        <v>2627</v>
      </c>
      <c r="N18" s="43">
        <v>995</v>
      </c>
      <c r="O18" s="44">
        <v>609</v>
      </c>
      <c r="P18" s="43">
        <v>1352</v>
      </c>
      <c r="Q18" s="44">
        <v>19199</v>
      </c>
      <c r="R18" s="44">
        <v>40569</v>
      </c>
      <c r="S18" s="43">
        <v>5418</v>
      </c>
      <c r="T18" s="44">
        <v>123592</v>
      </c>
      <c r="U18" s="48" t="s">
        <v>45</v>
      </c>
    </row>
    <row r="19" spans="1:21" ht="12" customHeight="1">
      <c r="A19" s="1" t="s">
        <v>47</v>
      </c>
      <c r="B19" s="51" t="s">
        <v>48</v>
      </c>
      <c r="C19" s="47">
        <f t="shared" si="3"/>
        <v>1009510</v>
      </c>
      <c r="D19" s="43">
        <v>359896</v>
      </c>
      <c r="E19" s="43">
        <v>4618</v>
      </c>
      <c r="F19" s="43">
        <v>77858</v>
      </c>
      <c r="G19" s="43">
        <v>252238</v>
      </c>
      <c r="H19" s="43">
        <v>1816</v>
      </c>
      <c r="I19" s="43">
        <v>0</v>
      </c>
      <c r="J19" s="44">
        <v>5219</v>
      </c>
      <c r="K19" s="44">
        <v>987</v>
      </c>
      <c r="L19" s="44">
        <v>5094</v>
      </c>
      <c r="M19" s="44">
        <v>9099</v>
      </c>
      <c r="N19" s="44">
        <v>529</v>
      </c>
      <c r="O19" s="44">
        <v>288</v>
      </c>
      <c r="P19" s="44">
        <v>3875</v>
      </c>
      <c r="Q19" s="44">
        <v>12881</v>
      </c>
      <c r="R19" s="44">
        <v>27961</v>
      </c>
      <c r="S19" s="44">
        <v>34530</v>
      </c>
      <c r="T19" s="44">
        <v>212621</v>
      </c>
      <c r="U19" s="48" t="s">
        <v>47</v>
      </c>
    </row>
    <row r="20" spans="1:21" ht="12" customHeight="1">
      <c r="A20" s="1" t="s">
        <v>49</v>
      </c>
      <c r="B20" s="51" t="s">
        <v>50</v>
      </c>
      <c r="C20" s="47">
        <f t="shared" si="3"/>
        <v>1005959</v>
      </c>
      <c r="D20" s="43">
        <v>217116</v>
      </c>
      <c r="E20" s="43">
        <v>6030</v>
      </c>
      <c r="F20" s="43">
        <v>115409</v>
      </c>
      <c r="G20" s="43">
        <v>336287</v>
      </c>
      <c r="H20" s="43">
        <v>502</v>
      </c>
      <c r="I20" s="43">
        <v>1667</v>
      </c>
      <c r="J20" s="44">
        <v>5287</v>
      </c>
      <c r="K20" s="43">
        <v>1134</v>
      </c>
      <c r="L20" s="44">
        <v>4881</v>
      </c>
      <c r="M20" s="44">
        <v>7346</v>
      </c>
      <c r="N20" s="43">
        <v>1087</v>
      </c>
      <c r="O20" s="44">
        <v>364</v>
      </c>
      <c r="P20" s="43">
        <v>1524</v>
      </c>
      <c r="Q20" s="44">
        <v>13754</v>
      </c>
      <c r="R20" s="44">
        <v>37293</v>
      </c>
      <c r="S20" s="43">
        <v>43</v>
      </c>
      <c r="T20" s="44">
        <v>256235</v>
      </c>
      <c r="U20" s="48" t="s">
        <v>49</v>
      </c>
    </row>
    <row r="21" spans="1:21" ht="12" customHeight="1">
      <c r="A21" s="1" t="s">
        <v>51</v>
      </c>
      <c r="B21" s="51" t="s">
        <v>52</v>
      </c>
      <c r="C21" s="47">
        <f t="shared" si="3"/>
        <v>988029</v>
      </c>
      <c r="D21" s="43">
        <v>558627</v>
      </c>
      <c r="E21" s="43">
        <v>6066</v>
      </c>
      <c r="F21" s="43">
        <v>80042</v>
      </c>
      <c r="G21" s="43">
        <v>29784</v>
      </c>
      <c r="H21" s="43">
        <v>0</v>
      </c>
      <c r="I21" s="44">
        <v>3783</v>
      </c>
      <c r="J21" s="44">
        <v>1141</v>
      </c>
      <c r="K21" s="44">
        <v>4354</v>
      </c>
      <c r="L21" s="44">
        <v>3117</v>
      </c>
      <c r="M21" s="44">
        <v>11211</v>
      </c>
      <c r="N21" s="43">
        <v>478</v>
      </c>
      <c r="O21" s="44">
        <v>267</v>
      </c>
      <c r="P21" s="43">
        <v>610</v>
      </c>
      <c r="Q21" s="44">
        <v>7191</v>
      </c>
      <c r="R21" s="44">
        <v>79500</v>
      </c>
      <c r="S21" s="43">
        <v>392</v>
      </c>
      <c r="T21" s="44">
        <v>201466</v>
      </c>
      <c r="U21" s="48" t="s">
        <v>51</v>
      </c>
    </row>
    <row r="22" spans="1:21" ht="12" customHeight="1">
      <c r="A22" s="1" t="s">
        <v>53</v>
      </c>
      <c r="B22" s="51" t="s">
        <v>54</v>
      </c>
      <c r="C22" s="47">
        <f t="shared" si="3"/>
        <v>2288530</v>
      </c>
      <c r="D22" s="43">
        <v>602700</v>
      </c>
      <c r="E22" s="43">
        <v>2008</v>
      </c>
      <c r="F22" s="43">
        <v>234515</v>
      </c>
      <c r="G22" s="43">
        <v>749158</v>
      </c>
      <c r="H22" s="43">
        <v>0</v>
      </c>
      <c r="I22" s="43">
        <v>7017</v>
      </c>
      <c r="J22" s="43">
        <v>9321</v>
      </c>
      <c r="K22" s="43">
        <v>1553</v>
      </c>
      <c r="L22" s="43">
        <v>2910</v>
      </c>
      <c r="M22" s="43">
        <v>9251</v>
      </c>
      <c r="N22" s="43">
        <v>0</v>
      </c>
      <c r="O22" s="43">
        <v>943</v>
      </c>
      <c r="P22" s="43">
        <v>3402</v>
      </c>
      <c r="Q22" s="43">
        <v>41396</v>
      </c>
      <c r="R22" s="43">
        <v>39253</v>
      </c>
      <c r="S22" s="43">
        <v>0</v>
      </c>
      <c r="T22" s="43">
        <v>585103</v>
      </c>
      <c r="U22" s="48" t="s">
        <v>53</v>
      </c>
    </row>
    <row r="23" spans="2:21" ht="12" customHeight="1">
      <c r="B23" s="51"/>
      <c r="C23" s="47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8"/>
    </row>
    <row r="24" spans="1:21" s="32" customFormat="1" ht="12" customHeight="1">
      <c r="A24" s="52" t="s">
        <v>55</v>
      </c>
      <c r="B24" s="53"/>
      <c r="C24" s="28">
        <f>SUM(D24:T24)</f>
        <v>702771</v>
      </c>
      <c r="D24" s="29">
        <f aca="true" t="shared" si="4" ref="D24:T24">SUM(D25:D27)</f>
        <v>196269</v>
      </c>
      <c r="E24" s="29">
        <f t="shared" si="4"/>
        <v>0</v>
      </c>
      <c r="F24" s="29">
        <f t="shared" si="4"/>
        <v>37949</v>
      </c>
      <c r="G24" s="29">
        <f t="shared" si="4"/>
        <v>243332</v>
      </c>
      <c r="H24" s="29">
        <f t="shared" si="4"/>
        <v>185</v>
      </c>
      <c r="I24" s="29">
        <f t="shared" si="4"/>
        <v>2464</v>
      </c>
      <c r="J24" s="29">
        <f t="shared" si="4"/>
        <v>350</v>
      </c>
      <c r="K24" s="29">
        <f t="shared" si="4"/>
        <v>2334</v>
      </c>
      <c r="L24" s="29">
        <f t="shared" si="4"/>
        <v>792</v>
      </c>
      <c r="M24" s="29">
        <f t="shared" si="4"/>
        <v>1491</v>
      </c>
      <c r="N24" s="29">
        <f t="shared" si="4"/>
        <v>0</v>
      </c>
      <c r="O24" s="29">
        <f t="shared" si="4"/>
        <v>0</v>
      </c>
      <c r="P24" s="29">
        <f t="shared" si="4"/>
        <v>78</v>
      </c>
      <c r="Q24" s="29">
        <f t="shared" si="4"/>
        <v>8261</v>
      </c>
      <c r="R24" s="29">
        <f t="shared" si="4"/>
        <v>10447</v>
      </c>
      <c r="S24" s="29">
        <f t="shared" si="4"/>
        <v>3910</v>
      </c>
      <c r="T24" s="29">
        <f t="shared" si="4"/>
        <v>194909</v>
      </c>
      <c r="U24" s="31" t="s">
        <v>56</v>
      </c>
    </row>
    <row r="25" spans="1:21" ht="12" customHeight="1">
      <c r="A25" s="1" t="s">
        <v>57</v>
      </c>
      <c r="B25" s="51" t="s">
        <v>58</v>
      </c>
      <c r="C25" s="47">
        <f>SUM(D25:T25)</f>
        <v>160252</v>
      </c>
      <c r="D25" s="43">
        <v>16865</v>
      </c>
      <c r="E25" s="43">
        <v>0</v>
      </c>
      <c r="F25" s="43">
        <v>6542</v>
      </c>
      <c r="G25" s="43">
        <v>70594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9">
        <v>74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3910</v>
      </c>
      <c r="T25" s="43">
        <v>62267</v>
      </c>
      <c r="U25" s="48" t="s">
        <v>59</v>
      </c>
    </row>
    <row r="26" spans="1:21" ht="12" customHeight="1">
      <c r="A26" s="1" t="s">
        <v>60</v>
      </c>
      <c r="B26" s="51" t="s">
        <v>61</v>
      </c>
      <c r="C26" s="47">
        <f>SUM(D26:T26)</f>
        <v>251641</v>
      </c>
      <c r="D26" s="43">
        <v>47541</v>
      </c>
      <c r="E26" s="43">
        <v>0</v>
      </c>
      <c r="F26" s="43">
        <v>14206</v>
      </c>
      <c r="G26" s="43">
        <v>120407</v>
      </c>
      <c r="H26" s="43">
        <v>185</v>
      </c>
      <c r="I26" s="43">
        <v>0</v>
      </c>
      <c r="J26" s="43">
        <v>350</v>
      </c>
      <c r="K26" s="43">
        <v>0</v>
      </c>
      <c r="L26" s="43">
        <v>453</v>
      </c>
      <c r="M26" s="43">
        <v>814</v>
      </c>
      <c r="N26" s="43">
        <v>0</v>
      </c>
      <c r="O26" s="43">
        <v>0</v>
      </c>
      <c r="P26" s="43">
        <v>0</v>
      </c>
      <c r="Q26" s="43">
        <v>2905</v>
      </c>
      <c r="R26" s="43">
        <v>1936</v>
      </c>
      <c r="S26" s="43">
        <v>0</v>
      </c>
      <c r="T26" s="43">
        <v>62844</v>
      </c>
      <c r="U26" s="48" t="s">
        <v>62</v>
      </c>
    </row>
    <row r="27" spans="1:21" ht="12" customHeight="1">
      <c r="A27" s="1" t="s">
        <v>63</v>
      </c>
      <c r="B27" s="51" t="s">
        <v>64</v>
      </c>
      <c r="C27" s="47">
        <f>SUM(D27:T27)</f>
        <v>290878</v>
      </c>
      <c r="D27" s="43">
        <v>131863</v>
      </c>
      <c r="E27" s="43">
        <v>0</v>
      </c>
      <c r="F27" s="43">
        <v>17201</v>
      </c>
      <c r="G27" s="49">
        <v>52331</v>
      </c>
      <c r="H27" s="43">
        <v>0</v>
      </c>
      <c r="I27" s="43">
        <v>2464</v>
      </c>
      <c r="J27" s="43">
        <v>0</v>
      </c>
      <c r="K27" s="49">
        <v>2334</v>
      </c>
      <c r="L27" s="49">
        <v>339</v>
      </c>
      <c r="M27" s="49">
        <v>603</v>
      </c>
      <c r="N27" s="43">
        <v>0</v>
      </c>
      <c r="O27" s="43">
        <v>0</v>
      </c>
      <c r="P27" s="43">
        <v>78</v>
      </c>
      <c r="Q27" s="43">
        <v>5356</v>
      </c>
      <c r="R27" s="43">
        <v>8511</v>
      </c>
      <c r="S27" s="43">
        <v>0</v>
      </c>
      <c r="T27" s="43">
        <v>69798</v>
      </c>
      <c r="U27" s="48" t="s">
        <v>65</v>
      </c>
    </row>
    <row r="28" spans="2:21" ht="12" customHeight="1">
      <c r="B28" s="51"/>
      <c r="C28" s="47"/>
      <c r="D28" s="43"/>
      <c r="E28" s="43"/>
      <c r="F28" s="43"/>
      <c r="G28" s="49"/>
      <c r="H28" s="43"/>
      <c r="I28" s="43"/>
      <c r="J28" s="43"/>
      <c r="K28" s="49"/>
      <c r="L28" s="49"/>
      <c r="M28" s="49"/>
      <c r="N28" s="43"/>
      <c r="O28" s="43"/>
      <c r="P28" s="43"/>
      <c r="Q28" s="43"/>
      <c r="R28" s="43"/>
      <c r="S28" s="43"/>
      <c r="T28" s="43"/>
      <c r="U28" s="48"/>
    </row>
    <row r="29" spans="1:21" s="32" customFormat="1" ht="12" customHeight="1">
      <c r="A29" s="52" t="s">
        <v>66</v>
      </c>
      <c r="B29" s="53"/>
      <c r="C29" s="28">
        <f aca="true" t="shared" si="5" ref="C29:C34">SUM(D29:T29)</f>
        <v>2364559</v>
      </c>
      <c r="D29" s="29">
        <f aca="true" t="shared" si="6" ref="D29:T29">SUM(D30:D34)</f>
        <v>460363</v>
      </c>
      <c r="E29" s="29">
        <f t="shared" si="6"/>
        <v>553</v>
      </c>
      <c r="F29" s="29">
        <f t="shared" si="6"/>
        <v>247128</v>
      </c>
      <c r="G29" s="29">
        <f t="shared" si="6"/>
        <v>713571</v>
      </c>
      <c r="H29" s="29">
        <f t="shared" si="6"/>
        <v>0</v>
      </c>
      <c r="I29" s="29">
        <f t="shared" si="6"/>
        <v>5531</v>
      </c>
      <c r="J29" s="29">
        <f t="shared" si="6"/>
        <v>9576</v>
      </c>
      <c r="K29" s="29">
        <f t="shared" si="6"/>
        <v>3320</v>
      </c>
      <c r="L29" s="29">
        <f t="shared" si="6"/>
        <v>6446</v>
      </c>
      <c r="M29" s="29">
        <f t="shared" si="6"/>
        <v>8460</v>
      </c>
      <c r="N29" s="29">
        <f t="shared" si="6"/>
        <v>876</v>
      </c>
      <c r="O29" s="29">
        <f t="shared" si="6"/>
        <v>0</v>
      </c>
      <c r="P29" s="29">
        <f t="shared" si="6"/>
        <v>1176</v>
      </c>
      <c r="Q29" s="29">
        <f t="shared" si="6"/>
        <v>20643</v>
      </c>
      <c r="R29" s="29">
        <f t="shared" si="6"/>
        <v>54144</v>
      </c>
      <c r="S29" s="29">
        <f t="shared" si="6"/>
        <v>30431</v>
      </c>
      <c r="T29" s="29">
        <f t="shared" si="6"/>
        <v>802341</v>
      </c>
      <c r="U29" s="31" t="s">
        <v>67</v>
      </c>
    </row>
    <row r="30" spans="1:21" ht="12" customHeight="1">
      <c r="A30" s="1" t="s">
        <v>68</v>
      </c>
      <c r="B30" s="46" t="s">
        <v>69</v>
      </c>
      <c r="C30" s="47">
        <f t="shared" si="5"/>
        <v>478337</v>
      </c>
      <c r="D30" s="43">
        <v>94031</v>
      </c>
      <c r="E30" s="43">
        <v>0</v>
      </c>
      <c r="F30" s="43">
        <v>31826</v>
      </c>
      <c r="G30" s="54">
        <v>159938</v>
      </c>
      <c r="H30" s="43">
        <v>0</v>
      </c>
      <c r="I30" s="43">
        <v>0</v>
      </c>
      <c r="J30" s="43">
        <v>998</v>
      </c>
      <c r="K30" s="43">
        <v>326</v>
      </c>
      <c r="L30" s="43">
        <v>1332</v>
      </c>
      <c r="M30" s="43">
        <v>1783</v>
      </c>
      <c r="N30" s="43">
        <v>0</v>
      </c>
      <c r="O30" s="43">
        <v>0</v>
      </c>
      <c r="P30" s="43">
        <v>0</v>
      </c>
      <c r="Q30" s="43">
        <v>1812</v>
      </c>
      <c r="R30" s="43">
        <v>1776</v>
      </c>
      <c r="S30" s="43">
        <v>0</v>
      </c>
      <c r="T30" s="43">
        <v>184515</v>
      </c>
      <c r="U30" s="48" t="s">
        <v>70</v>
      </c>
    </row>
    <row r="31" spans="1:21" ht="12" customHeight="1">
      <c r="A31" s="1" t="s">
        <v>71</v>
      </c>
      <c r="B31" s="46" t="s">
        <v>72</v>
      </c>
      <c r="C31" s="47">
        <f t="shared" si="5"/>
        <v>118894</v>
      </c>
      <c r="D31" s="43">
        <v>37533</v>
      </c>
      <c r="E31" s="43">
        <v>0</v>
      </c>
      <c r="F31" s="43">
        <v>10329</v>
      </c>
      <c r="G31" s="43">
        <v>28028</v>
      </c>
      <c r="H31" s="43">
        <v>0</v>
      </c>
      <c r="I31" s="43">
        <v>3106</v>
      </c>
      <c r="J31" s="43">
        <v>0</v>
      </c>
      <c r="K31" s="43">
        <v>2568</v>
      </c>
      <c r="L31" s="43">
        <v>475</v>
      </c>
      <c r="M31" s="43">
        <v>332</v>
      </c>
      <c r="N31" s="43">
        <v>221</v>
      </c>
      <c r="O31" s="43">
        <v>0</v>
      </c>
      <c r="P31" s="43">
        <v>0</v>
      </c>
      <c r="Q31" s="43">
        <v>3357</v>
      </c>
      <c r="R31" s="43">
        <v>2573</v>
      </c>
      <c r="S31" s="43">
        <v>0</v>
      </c>
      <c r="T31" s="43">
        <v>30372</v>
      </c>
      <c r="U31" s="48" t="s">
        <v>73</v>
      </c>
    </row>
    <row r="32" spans="1:21" ht="12" customHeight="1">
      <c r="A32" s="1" t="s">
        <v>74</v>
      </c>
      <c r="B32" s="46" t="s">
        <v>75</v>
      </c>
      <c r="C32" s="47">
        <f t="shared" si="5"/>
        <v>882654</v>
      </c>
      <c r="D32" s="43">
        <v>184563</v>
      </c>
      <c r="E32" s="43">
        <v>69</v>
      </c>
      <c r="F32" s="43">
        <v>146597</v>
      </c>
      <c r="G32" s="43">
        <v>217327</v>
      </c>
      <c r="H32" s="43">
        <v>0</v>
      </c>
      <c r="I32" s="43">
        <v>0</v>
      </c>
      <c r="J32" s="43">
        <v>4382</v>
      </c>
      <c r="K32" s="43">
        <v>128</v>
      </c>
      <c r="L32" s="43">
        <v>2785</v>
      </c>
      <c r="M32" s="43">
        <v>5127</v>
      </c>
      <c r="N32" s="43">
        <v>0</v>
      </c>
      <c r="O32" s="43">
        <v>0</v>
      </c>
      <c r="P32" s="43">
        <v>0</v>
      </c>
      <c r="Q32" s="43">
        <v>9487</v>
      </c>
      <c r="R32" s="43">
        <v>6391</v>
      </c>
      <c r="S32" s="43">
        <v>0</v>
      </c>
      <c r="T32" s="43">
        <v>305798</v>
      </c>
      <c r="U32" s="48" t="s">
        <v>76</v>
      </c>
    </row>
    <row r="33" spans="1:21" ht="12" customHeight="1">
      <c r="A33" s="1" t="s">
        <v>77</v>
      </c>
      <c r="B33" s="46" t="s">
        <v>78</v>
      </c>
      <c r="C33" s="47">
        <f t="shared" si="5"/>
        <v>306801</v>
      </c>
      <c r="D33" s="43">
        <v>49605</v>
      </c>
      <c r="E33" s="43">
        <v>0</v>
      </c>
      <c r="F33" s="43">
        <v>21974</v>
      </c>
      <c r="G33" s="43">
        <v>98394</v>
      </c>
      <c r="H33" s="43">
        <v>0</v>
      </c>
      <c r="I33" s="43">
        <v>126</v>
      </c>
      <c r="J33" s="43">
        <v>367</v>
      </c>
      <c r="K33" s="43">
        <v>298</v>
      </c>
      <c r="L33" s="43">
        <v>232</v>
      </c>
      <c r="M33" s="43">
        <v>938</v>
      </c>
      <c r="N33" s="43">
        <v>655</v>
      </c>
      <c r="O33" s="43">
        <v>0</v>
      </c>
      <c r="P33" s="43">
        <v>0</v>
      </c>
      <c r="Q33" s="43">
        <v>2190</v>
      </c>
      <c r="R33" s="43">
        <v>24729</v>
      </c>
      <c r="S33" s="43">
        <v>0</v>
      </c>
      <c r="T33" s="43">
        <v>107293</v>
      </c>
      <c r="U33" s="48" t="s">
        <v>79</v>
      </c>
    </row>
    <row r="34" spans="1:21" ht="12" customHeight="1">
      <c r="A34" s="1" t="s">
        <v>80</v>
      </c>
      <c r="B34" s="46" t="s">
        <v>81</v>
      </c>
      <c r="C34" s="47">
        <f t="shared" si="5"/>
        <v>577873</v>
      </c>
      <c r="D34" s="43">
        <v>94631</v>
      </c>
      <c r="E34" s="43">
        <v>484</v>
      </c>
      <c r="F34" s="43">
        <v>36402</v>
      </c>
      <c r="G34" s="43">
        <v>209884</v>
      </c>
      <c r="H34" s="43">
        <v>0</v>
      </c>
      <c r="I34" s="43">
        <v>2299</v>
      </c>
      <c r="J34" s="43">
        <v>3829</v>
      </c>
      <c r="K34" s="49">
        <v>0</v>
      </c>
      <c r="L34" s="49">
        <v>1622</v>
      </c>
      <c r="M34" s="43">
        <v>280</v>
      </c>
      <c r="N34" s="43">
        <v>0</v>
      </c>
      <c r="O34" s="43">
        <v>0</v>
      </c>
      <c r="P34" s="43">
        <v>1176</v>
      </c>
      <c r="Q34" s="43">
        <v>3797</v>
      </c>
      <c r="R34" s="43">
        <v>18675</v>
      </c>
      <c r="S34" s="43">
        <v>30431</v>
      </c>
      <c r="T34" s="43">
        <v>174363</v>
      </c>
      <c r="U34" s="48" t="s">
        <v>82</v>
      </c>
    </row>
    <row r="35" spans="2:21" ht="12" customHeight="1">
      <c r="B35" s="46"/>
      <c r="C35" s="47"/>
      <c r="D35" s="43"/>
      <c r="E35" s="43"/>
      <c r="F35" s="43"/>
      <c r="G35" s="43"/>
      <c r="H35" s="43"/>
      <c r="I35" s="43"/>
      <c r="J35" s="43"/>
      <c r="K35" s="49"/>
      <c r="L35" s="49"/>
      <c r="M35" s="43"/>
      <c r="N35" s="43"/>
      <c r="O35" s="43"/>
      <c r="P35" s="43"/>
      <c r="Q35" s="43"/>
      <c r="R35" s="43"/>
      <c r="S35" s="43"/>
      <c r="T35" s="43"/>
      <c r="U35" s="48"/>
    </row>
    <row r="36" spans="1:21" s="32" customFormat="1" ht="12" customHeight="1">
      <c r="A36" s="52" t="s">
        <v>83</v>
      </c>
      <c r="B36" s="53"/>
      <c r="C36" s="28">
        <f>SUM(D36:T36)</f>
        <v>1408210</v>
      </c>
      <c r="D36" s="29">
        <f>SUM(D37:D38)</f>
        <v>496379</v>
      </c>
      <c r="E36" s="29">
        <f aca="true" t="shared" si="7" ref="E36:T36">SUM(E37:E38)</f>
        <v>4364</v>
      </c>
      <c r="F36" s="29">
        <f t="shared" si="7"/>
        <v>73145</v>
      </c>
      <c r="G36" s="29">
        <f t="shared" si="7"/>
        <v>275400</v>
      </c>
      <c r="H36" s="29">
        <f t="shared" si="7"/>
        <v>680</v>
      </c>
      <c r="I36" s="29">
        <f t="shared" si="7"/>
        <v>9834</v>
      </c>
      <c r="J36" s="29">
        <f t="shared" si="7"/>
        <v>3466</v>
      </c>
      <c r="K36" s="29">
        <f t="shared" si="7"/>
        <v>846</v>
      </c>
      <c r="L36" s="29">
        <f t="shared" si="7"/>
        <v>3634</v>
      </c>
      <c r="M36" s="29">
        <f t="shared" si="7"/>
        <v>6971</v>
      </c>
      <c r="N36" s="29">
        <f t="shared" si="7"/>
        <v>0</v>
      </c>
      <c r="O36" s="29">
        <f t="shared" si="7"/>
        <v>188</v>
      </c>
      <c r="P36" s="29">
        <f t="shared" si="7"/>
        <v>688</v>
      </c>
      <c r="Q36" s="29">
        <f t="shared" si="7"/>
        <v>10204</v>
      </c>
      <c r="R36" s="29">
        <f t="shared" si="7"/>
        <v>28012</v>
      </c>
      <c r="S36" s="29">
        <f t="shared" si="7"/>
        <v>3430</v>
      </c>
      <c r="T36" s="29">
        <f t="shared" si="7"/>
        <v>490969</v>
      </c>
      <c r="U36" s="31" t="s">
        <v>84</v>
      </c>
    </row>
    <row r="37" spans="1:21" ht="12" customHeight="1">
      <c r="A37" s="1" t="s">
        <v>85</v>
      </c>
      <c r="B37" s="46" t="s">
        <v>86</v>
      </c>
      <c r="C37" s="47">
        <f>SUM(D37:T37)</f>
        <v>806363</v>
      </c>
      <c r="D37" s="43">
        <v>386938</v>
      </c>
      <c r="E37" s="43">
        <v>3031</v>
      </c>
      <c r="F37" s="43">
        <v>36266</v>
      </c>
      <c r="G37" s="43">
        <v>162571</v>
      </c>
      <c r="H37" s="43">
        <v>50</v>
      </c>
      <c r="I37" s="43">
        <v>9834</v>
      </c>
      <c r="J37" s="43">
        <v>2422</v>
      </c>
      <c r="K37" s="43">
        <v>846</v>
      </c>
      <c r="L37" s="43">
        <v>2698</v>
      </c>
      <c r="M37" s="43">
        <v>4480</v>
      </c>
      <c r="N37" s="43">
        <v>0</v>
      </c>
      <c r="O37" s="43">
        <v>134</v>
      </c>
      <c r="P37" s="43">
        <v>688</v>
      </c>
      <c r="Q37" s="43">
        <v>5927</v>
      </c>
      <c r="R37" s="43">
        <v>17554</v>
      </c>
      <c r="S37" s="43">
        <v>93</v>
      </c>
      <c r="T37" s="43">
        <v>172831</v>
      </c>
      <c r="U37" s="48" t="s">
        <v>87</v>
      </c>
    </row>
    <row r="38" spans="1:21" ht="12" customHeight="1">
      <c r="A38" s="1" t="s">
        <v>88</v>
      </c>
      <c r="B38" s="46" t="s">
        <v>89</v>
      </c>
      <c r="C38" s="47">
        <f>SUM(D38:T38)</f>
        <v>601847</v>
      </c>
      <c r="D38" s="43">
        <v>109441</v>
      </c>
      <c r="E38" s="43">
        <v>1333</v>
      </c>
      <c r="F38" s="43">
        <v>36879</v>
      </c>
      <c r="G38" s="43">
        <v>112829</v>
      </c>
      <c r="H38" s="43">
        <v>630</v>
      </c>
      <c r="I38" s="43">
        <v>0</v>
      </c>
      <c r="J38" s="43">
        <v>1044</v>
      </c>
      <c r="K38" s="49">
        <v>0</v>
      </c>
      <c r="L38" s="49">
        <v>936</v>
      </c>
      <c r="M38" s="43">
        <v>2491</v>
      </c>
      <c r="N38" s="43">
        <v>0</v>
      </c>
      <c r="O38" s="43">
        <v>54</v>
      </c>
      <c r="P38" s="43">
        <v>0</v>
      </c>
      <c r="Q38" s="43">
        <v>4277</v>
      </c>
      <c r="R38" s="43">
        <v>10458</v>
      </c>
      <c r="S38" s="43">
        <v>3337</v>
      </c>
      <c r="T38" s="43">
        <v>318138</v>
      </c>
      <c r="U38" s="48" t="s">
        <v>90</v>
      </c>
    </row>
    <row r="39" spans="2:21" ht="12" customHeight="1">
      <c r="B39" s="46"/>
      <c r="C39" s="47"/>
      <c r="D39" s="43"/>
      <c r="E39" s="43"/>
      <c r="F39" s="43"/>
      <c r="G39" s="43"/>
      <c r="H39" s="43"/>
      <c r="I39" s="43"/>
      <c r="J39" s="43"/>
      <c r="K39" s="49"/>
      <c r="L39" s="49"/>
      <c r="M39" s="43"/>
      <c r="N39" s="43"/>
      <c r="O39" s="43"/>
      <c r="P39" s="43"/>
      <c r="Q39" s="43"/>
      <c r="R39" s="43"/>
      <c r="S39" s="43"/>
      <c r="T39" s="43"/>
      <c r="U39" s="48"/>
    </row>
    <row r="40" spans="1:21" s="32" customFormat="1" ht="12" customHeight="1">
      <c r="A40" s="52" t="s">
        <v>91</v>
      </c>
      <c r="B40" s="53"/>
      <c r="C40" s="28">
        <f>SUM(D40:T40)</f>
        <v>1662408</v>
      </c>
      <c r="D40" s="29">
        <f>SUM(D41:D44)</f>
        <v>641845</v>
      </c>
      <c r="E40" s="29">
        <f aca="true" t="shared" si="8" ref="E40:T40">SUM(E41:E44)</f>
        <v>5409</v>
      </c>
      <c r="F40" s="29">
        <f t="shared" si="8"/>
        <v>109415</v>
      </c>
      <c r="G40" s="29">
        <f t="shared" si="8"/>
        <v>373490</v>
      </c>
      <c r="H40" s="29">
        <f t="shared" si="8"/>
        <v>0</v>
      </c>
      <c r="I40" s="29">
        <f t="shared" si="8"/>
        <v>0</v>
      </c>
      <c r="J40" s="29">
        <f t="shared" si="8"/>
        <v>31651</v>
      </c>
      <c r="K40" s="29">
        <f t="shared" si="8"/>
        <v>9850</v>
      </c>
      <c r="L40" s="29">
        <f t="shared" si="8"/>
        <v>4060</v>
      </c>
      <c r="M40" s="29">
        <f t="shared" si="8"/>
        <v>7746</v>
      </c>
      <c r="N40" s="29">
        <f t="shared" si="8"/>
        <v>255</v>
      </c>
      <c r="O40" s="29">
        <f t="shared" si="8"/>
        <v>340</v>
      </c>
      <c r="P40" s="29">
        <f t="shared" si="8"/>
        <v>1611</v>
      </c>
      <c r="Q40" s="29">
        <f t="shared" si="8"/>
        <v>11908</v>
      </c>
      <c r="R40" s="29">
        <f t="shared" si="8"/>
        <v>16458</v>
      </c>
      <c r="S40" s="29">
        <f t="shared" si="8"/>
        <v>21306</v>
      </c>
      <c r="T40" s="29">
        <f t="shared" si="8"/>
        <v>427064</v>
      </c>
      <c r="U40" s="31" t="s">
        <v>92</v>
      </c>
    </row>
    <row r="41" spans="1:21" ht="12" customHeight="1">
      <c r="A41" s="1" t="s">
        <v>93</v>
      </c>
      <c r="B41" s="46" t="s">
        <v>94</v>
      </c>
      <c r="C41" s="47">
        <f>SUM(D41:T41)</f>
        <v>264327</v>
      </c>
      <c r="D41" s="43">
        <v>80014</v>
      </c>
      <c r="E41" s="43">
        <v>0</v>
      </c>
      <c r="F41" s="43">
        <v>11545</v>
      </c>
      <c r="G41" s="43">
        <v>81049</v>
      </c>
      <c r="H41" s="43">
        <v>0</v>
      </c>
      <c r="I41" s="43">
        <v>0</v>
      </c>
      <c r="J41" s="43">
        <v>0</v>
      </c>
      <c r="K41" s="43">
        <v>0</v>
      </c>
      <c r="L41" s="43">
        <v>213</v>
      </c>
      <c r="M41" s="43">
        <v>708</v>
      </c>
      <c r="N41" s="43">
        <v>0</v>
      </c>
      <c r="O41" s="43">
        <v>0</v>
      </c>
      <c r="P41" s="43">
        <v>0</v>
      </c>
      <c r="Q41" s="43">
        <v>2018</v>
      </c>
      <c r="R41" s="43">
        <v>1361</v>
      </c>
      <c r="S41" s="43">
        <v>2965</v>
      </c>
      <c r="T41" s="43">
        <v>84454</v>
      </c>
      <c r="U41" s="48" t="s">
        <v>95</v>
      </c>
    </row>
    <row r="42" spans="1:21" ht="12" customHeight="1">
      <c r="A42" s="1" t="s">
        <v>96</v>
      </c>
      <c r="B42" s="46" t="s">
        <v>97</v>
      </c>
      <c r="C42" s="47">
        <f>SUM(D42:T42)</f>
        <v>410040</v>
      </c>
      <c r="D42" s="43">
        <v>205105</v>
      </c>
      <c r="E42" s="43">
        <v>1820</v>
      </c>
      <c r="F42" s="43">
        <v>28399</v>
      </c>
      <c r="G42" s="43">
        <v>80281</v>
      </c>
      <c r="H42" s="43">
        <v>0</v>
      </c>
      <c r="I42" s="43">
        <v>0</v>
      </c>
      <c r="J42" s="43">
        <v>366</v>
      </c>
      <c r="K42" s="43">
        <v>0</v>
      </c>
      <c r="L42" s="43">
        <v>572</v>
      </c>
      <c r="M42" s="43">
        <v>1626</v>
      </c>
      <c r="N42" s="43">
        <v>0</v>
      </c>
      <c r="O42" s="43">
        <v>16</v>
      </c>
      <c r="P42" s="43">
        <v>689</v>
      </c>
      <c r="Q42" s="43">
        <v>3024</v>
      </c>
      <c r="R42" s="43">
        <v>2319</v>
      </c>
      <c r="S42" s="43">
        <v>5411</v>
      </c>
      <c r="T42" s="43">
        <v>80412</v>
      </c>
      <c r="U42" s="48" t="s">
        <v>98</v>
      </c>
    </row>
    <row r="43" spans="1:21" ht="12" customHeight="1">
      <c r="A43" s="1" t="s">
        <v>99</v>
      </c>
      <c r="B43" s="46" t="s">
        <v>100</v>
      </c>
      <c r="C43" s="47">
        <f>SUM(D43:T43)</f>
        <v>522648</v>
      </c>
      <c r="D43" s="43">
        <v>124994</v>
      </c>
      <c r="E43" s="43">
        <v>711</v>
      </c>
      <c r="F43" s="43">
        <v>30017</v>
      </c>
      <c r="G43" s="43">
        <v>149709</v>
      </c>
      <c r="H43" s="43">
        <v>0</v>
      </c>
      <c r="I43" s="43">
        <v>0</v>
      </c>
      <c r="J43" s="43">
        <v>1633</v>
      </c>
      <c r="K43" s="43">
        <v>725</v>
      </c>
      <c r="L43" s="43">
        <v>2342</v>
      </c>
      <c r="M43" s="43">
        <v>901</v>
      </c>
      <c r="N43" s="43">
        <v>255</v>
      </c>
      <c r="O43" s="43">
        <v>0</v>
      </c>
      <c r="P43" s="43">
        <v>366</v>
      </c>
      <c r="Q43" s="43">
        <v>4969</v>
      </c>
      <c r="R43" s="43">
        <v>11487</v>
      </c>
      <c r="S43" s="43">
        <v>11262</v>
      </c>
      <c r="T43" s="43">
        <v>183277</v>
      </c>
      <c r="U43" s="48" t="s">
        <v>101</v>
      </c>
    </row>
    <row r="44" spans="1:21" ht="12" customHeight="1">
      <c r="A44" s="1" t="s">
        <v>102</v>
      </c>
      <c r="B44" s="46" t="s">
        <v>103</v>
      </c>
      <c r="C44" s="47">
        <f>SUM(D44:T44)</f>
        <v>465393</v>
      </c>
      <c r="D44" s="43">
        <v>231732</v>
      </c>
      <c r="E44" s="43">
        <v>2878</v>
      </c>
      <c r="F44" s="43">
        <v>39454</v>
      </c>
      <c r="G44" s="43">
        <v>62451</v>
      </c>
      <c r="H44" s="43">
        <v>0</v>
      </c>
      <c r="I44" s="43">
        <v>0</v>
      </c>
      <c r="J44" s="43">
        <v>29652</v>
      </c>
      <c r="K44" s="43">
        <v>9125</v>
      </c>
      <c r="L44" s="43">
        <v>933</v>
      </c>
      <c r="M44" s="43">
        <v>4511</v>
      </c>
      <c r="N44" s="43">
        <v>0</v>
      </c>
      <c r="O44" s="43">
        <v>324</v>
      </c>
      <c r="P44" s="43">
        <v>556</v>
      </c>
      <c r="Q44" s="43">
        <v>1897</v>
      </c>
      <c r="R44" s="43">
        <v>1291</v>
      </c>
      <c r="S44" s="43">
        <v>1668</v>
      </c>
      <c r="T44" s="43">
        <v>78921</v>
      </c>
      <c r="U44" s="48" t="s">
        <v>104</v>
      </c>
    </row>
    <row r="45" spans="2:21" ht="12" customHeight="1">
      <c r="B45" s="46"/>
      <c r="C45" s="47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8"/>
    </row>
    <row r="46" spans="1:21" s="32" customFormat="1" ht="12" customHeight="1">
      <c r="A46" s="52" t="s">
        <v>105</v>
      </c>
      <c r="B46" s="53"/>
      <c r="C46" s="28">
        <f>SUM(D46:T46)</f>
        <v>496589</v>
      </c>
      <c r="D46" s="29">
        <f>SUM(D47:D47)</f>
        <v>295742</v>
      </c>
      <c r="E46" s="29">
        <f aca="true" t="shared" si="9" ref="E46:T46">SUM(E47:E47)</f>
        <v>0</v>
      </c>
      <c r="F46" s="29">
        <f t="shared" si="9"/>
        <v>2640</v>
      </c>
      <c r="G46" s="29">
        <f t="shared" si="9"/>
        <v>74270</v>
      </c>
      <c r="H46" s="29">
        <f t="shared" si="9"/>
        <v>0</v>
      </c>
      <c r="I46" s="29">
        <f t="shared" si="9"/>
        <v>11455</v>
      </c>
      <c r="J46" s="29">
        <f t="shared" si="9"/>
        <v>1007</v>
      </c>
      <c r="K46" s="29">
        <f t="shared" si="9"/>
        <v>0</v>
      </c>
      <c r="L46" s="29">
        <f t="shared" si="9"/>
        <v>7669</v>
      </c>
      <c r="M46" s="29">
        <f t="shared" si="9"/>
        <v>12106</v>
      </c>
      <c r="N46" s="29">
        <f t="shared" si="9"/>
        <v>0</v>
      </c>
      <c r="O46" s="29">
        <f t="shared" si="9"/>
        <v>442</v>
      </c>
      <c r="P46" s="29">
        <f t="shared" si="9"/>
        <v>439</v>
      </c>
      <c r="Q46" s="29">
        <f t="shared" si="9"/>
        <v>8756</v>
      </c>
      <c r="R46" s="29">
        <f t="shared" si="9"/>
        <v>16703</v>
      </c>
      <c r="S46" s="29">
        <f t="shared" si="9"/>
        <v>78</v>
      </c>
      <c r="T46" s="29">
        <f t="shared" si="9"/>
        <v>65282</v>
      </c>
      <c r="U46" s="31" t="s">
        <v>106</v>
      </c>
    </row>
    <row r="47" spans="1:21" s="59" customFormat="1" ht="12" customHeight="1">
      <c r="A47" s="55" t="s">
        <v>107</v>
      </c>
      <c r="B47" s="51" t="s">
        <v>108</v>
      </c>
      <c r="C47" s="56">
        <f>SUM(D47:T47)</f>
        <v>496589</v>
      </c>
      <c r="D47" s="43">
        <v>295742</v>
      </c>
      <c r="E47" s="43">
        <v>0</v>
      </c>
      <c r="F47" s="43">
        <v>2640</v>
      </c>
      <c r="G47" s="43">
        <v>74270</v>
      </c>
      <c r="H47" s="43">
        <v>0</v>
      </c>
      <c r="I47" s="43">
        <v>11455</v>
      </c>
      <c r="J47" s="43">
        <v>1007</v>
      </c>
      <c r="K47" s="43">
        <v>0</v>
      </c>
      <c r="L47" s="43">
        <v>7669</v>
      </c>
      <c r="M47" s="43">
        <v>12106</v>
      </c>
      <c r="N47" s="43">
        <v>0</v>
      </c>
      <c r="O47" s="43">
        <v>442</v>
      </c>
      <c r="P47" s="43">
        <v>439</v>
      </c>
      <c r="Q47" s="43">
        <v>8756</v>
      </c>
      <c r="R47" s="43">
        <v>16703</v>
      </c>
      <c r="S47" s="43">
        <v>78</v>
      </c>
      <c r="T47" s="57">
        <v>65282</v>
      </c>
      <c r="U47" s="58" t="s">
        <v>109</v>
      </c>
    </row>
    <row r="48" spans="1:21" s="59" customFormat="1" ht="12" customHeight="1">
      <c r="A48" s="55"/>
      <c r="B48" s="51"/>
      <c r="C48" s="56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57"/>
      <c r="U48" s="58"/>
    </row>
    <row r="49" spans="1:21" s="32" customFormat="1" ht="12" customHeight="1">
      <c r="A49" s="52" t="s">
        <v>110</v>
      </c>
      <c r="B49" s="53"/>
      <c r="C49" s="28">
        <f aca="true" t="shared" si="10" ref="C49:C57">SUM(D49:T49)</f>
        <v>1443533</v>
      </c>
      <c r="D49" s="29">
        <f>SUM(D50:D57)</f>
        <v>571606</v>
      </c>
      <c r="E49" s="29">
        <f aca="true" t="shared" si="11" ref="E49:T49">SUM(E50:E57)</f>
        <v>193</v>
      </c>
      <c r="F49" s="29">
        <f t="shared" si="11"/>
        <v>74545</v>
      </c>
      <c r="G49" s="29">
        <f t="shared" si="11"/>
        <v>412008</v>
      </c>
      <c r="H49" s="29">
        <f t="shared" si="11"/>
        <v>0</v>
      </c>
      <c r="I49" s="29">
        <f t="shared" si="11"/>
        <v>23457</v>
      </c>
      <c r="J49" s="29">
        <f t="shared" si="11"/>
        <v>2345</v>
      </c>
      <c r="K49" s="29">
        <f t="shared" si="11"/>
        <v>4181</v>
      </c>
      <c r="L49" s="29">
        <f t="shared" si="11"/>
        <v>2865</v>
      </c>
      <c r="M49" s="29">
        <f t="shared" si="11"/>
        <v>6151</v>
      </c>
      <c r="N49" s="29">
        <f t="shared" si="11"/>
        <v>306</v>
      </c>
      <c r="O49" s="29">
        <f t="shared" si="11"/>
        <v>0</v>
      </c>
      <c r="P49" s="29">
        <f t="shared" si="11"/>
        <v>923</v>
      </c>
      <c r="Q49" s="29">
        <f t="shared" si="11"/>
        <v>13095</v>
      </c>
      <c r="R49" s="29">
        <f t="shared" si="11"/>
        <v>11934</v>
      </c>
      <c r="S49" s="29">
        <f t="shared" si="11"/>
        <v>22117</v>
      </c>
      <c r="T49" s="29">
        <f t="shared" si="11"/>
        <v>297807</v>
      </c>
      <c r="U49" s="31" t="s">
        <v>111</v>
      </c>
    </row>
    <row r="50" spans="1:21" ht="12" customHeight="1">
      <c r="A50" s="1" t="s">
        <v>112</v>
      </c>
      <c r="B50" s="46" t="s">
        <v>113</v>
      </c>
      <c r="C50" s="47">
        <f t="shared" si="10"/>
        <v>100775</v>
      </c>
      <c r="D50" s="43">
        <v>58359</v>
      </c>
      <c r="E50" s="43">
        <v>0</v>
      </c>
      <c r="F50" s="43">
        <v>1760</v>
      </c>
      <c r="G50" s="43">
        <v>22136</v>
      </c>
      <c r="H50" s="43">
        <v>0</v>
      </c>
      <c r="I50" s="43">
        <v>0</v>
      </c>
      <c r="J50" s="43">
        <v>15</v>
      </c>
      <c r="K50" s="43">
        <v>0</v>
      </c>
      <c r="L50" s="43">
        <v>89</v>
      </c>
      <c r="M50" s="43">
        <v>795</v>
      </c>
      <c r="N50" s="43">
        <v>0</v>
      </c>
      <c r="O50" s="43">
        <v>0</v>
      </c>
      <c r="P50" s="43">
        <v>0</v>
      </c>
      <c r="Q50" s="43">
        <v>522</v>
      </c>
      <c r="R50" s="43">
        <v>1111</v>
      </c>
      <c r="S50" s="43">
        <v>855</v>
      </c>
      <c r="T50" s="43">
        <v>15133</v>
      </c>
      <c r="U50" s="48" t="s">
        <v>114</v>
      </c>
    </row>
    <row r="51" spans="1:21" ht="12" customHeight="1">
      <c r="A51" s="1" t="s">
        <v>115</v>
      </c>
      <c r="B51" s="46" t="s">
        <v>116</v>
      </c>
      <c r="C51" s="47">
        <f t="shared" si="10"/>
        <v>260777</v>
      </c>
      <c r="D51" s="43">
        <v>78658</v>
      </c>
      <c r="E51" s="43">
        <v>0</v>
      </c>
      <c r="F51" s="43">
        <v>20850</v>
      </c>
      <c r="G51" s="43">
        <v>92768</v>
      </c>
      <c r="H51" s="43">
        <v>0</v>
      </c>
      <c r="I51" s="43">
        <v>0</v>
      </c>
      <c r="J51" s="43">
        <v>0</v>
      </c>
      <c r="K51" s="43">
        <v>284</v>
      </c>
      <c r="L51" s="43">
        <v>611</v>
      </c>
      <c r="M51" s="43">
        <v>799</v>
      </c>
      <c r="N51" s="43">
        <v>0</v>
      </c>
      <c r="O51" s="43">
        <v>0</v>
      </c>
      <c r="P51" s="43">
        <v>200</v>
      </c>
      <c r="Q51" s="43">
        <v>941</v>
      </c>
      <c r="R51" s="43">
        <v>1549</v>
      </c>
      <c r="S51" s="43">
        <v>7675</v>
      </c>
      <c r="T51" s="43">
        <v>56442</v>
      </c>
      <c r="U51" s="48" t="s">
        <v>117</v>
      </c>
    </row>
    <row r="52" spans="1:21" ht="12" customHeight="1">
      <c r="A52" s="1" t="s">
        <v>118</v>
      </c>
      <c r="B52" s="46" t="s">
        <v>119</v>
      </c>
      <c r="C52" s="47">
        <f t="shared" si="10"/>
        <v>108897</v>
      </c>
      <c r="D52" s="43">
        <v>22045</v>
      </c>
      <c r="E52" s="43">
        <v>0</v>
      </c>
      <c r="F52" s="43">
        <v>5863</v>
      </c>
      <c r="G52" s="43">
        <v>48834</v>
      </c>
      <c r="H52" s="43">
        <v>0</v>
      </c>
      <c r="I52" s="43">
        <v>0</v>
      </c>
      <c r="J52" s="43">
        <v>143</v>
      </c>
      <c r="K52" s="43">
        <v>126</v>
      </c>
      <c r="L52" s="43">
        <v>511</v>
      </c>
      <c r="M52" s="43">
        <v>0</v>
      </c>
      <c r="N52" s="43">
        <v>0</v>
      </c>
      <c r="O52" s="43">
        <v>0</v>
      </c>
      <c r="P52" s="43">
        <v>0</v>
      </c>
      <c r="Q52" s="43">
        <v>162</v>
      </c>
      <c r="R52" s="43">
        <v>561</v>
      </c>
      <c r="S52" s="43">
        <v>4473</v>
      </c>
      <c r="T52" s="43">
        <v>26179</v>
      </c>
      <c r="U52" s="48" t="s">
        <v>120</v>
      </c>
    </row>
    <row r="53" spans="1:21" ht="12" customHeight="1">
      <c r="A53" s="1" t="s">
        <v>121</v>
      </c>
      <c r="B53" s="46" t="s">
        <v>122</v>
      </c>
      <c r="C53" s="47">
        <f t="shared" si="10"/>
        <v>257457</v>
      </c>
      <c r="D53" s="43">
        <v>51658</v>
      </c>
      <c r="E53" s="43">
        <v>89</v>
      </c>
      <c r="F53" s="43">
        <v>20901</v>
      </c>
      <c r="G53" s="43">
        <v>75589</v>
      </c>
      <c r="H53" s="43">
        <v>0</v>
      </c>
      <c r="I53" s="43">
        <v>0</v>
      </c>
      <c r="J53" s="43">
        <v>379</v>
      </c>
      <c r="K53" s="43">
        <v>2057</v>
      </c>
      <c r="L53" s="43">
        <v>560</v>
      </c>
      <c r="M53" s="43">
        <v>983</v>
      </c>
      <c r="N53" s="43">
        <v>0</v>
      </c>
      <c r="O53" s="43">
        <v>0</v>
      </c>
      <c r="P53" s="43">
        <v>0</v>
      </c>
      <c r="Q53" s="43">
        <v>3712</v>
      </c>
      <c r="R53" s="43">
        <v>1879</v>
      </c>
      <c r="S53" s="43">
        <v>2721</v>
      </c>
      <c r="T53" s="43">
        <v>96929</v>
      </c>
      <c r="U53" s="48" t="s">
        <v>123</v>
      </c>
    </row>
    <row r="54" spans="1:21" ht="12" customHeight="1">
      <c r="A54" s="1" t="s">
        <v>124</v>
      </c>
      <c r="B54" s="46" t="s">
        <v>125</v>
      </c>
      <c r="C54" s="47">
        <f t="shared" si="10"/>
        <v>146433</v>
      </c>
      <c r="D54" s="43">
        <v>48159</v>
      </c>
      <c r="E54" s="43">
        <v>0</v>
      </c>
      <c r="F54" s="43">
        <v>10164</v>
      </c>
      <c r="G54" s="49">
        <v>51519</v>
      </c>
      <c r="H54" s="43">
        <v>0</v>
      </c>
      <c r="I54" s="43">
        <v>0</v>
      </c>
      <c r="J54" s="43">
        <v>0</v>
      </c>
      <c r="K54" s="43">
        <v>1117</v>
      </c>
      <c r="L54" s="43">
        <v>238</v>
      </c>
      <c r="M54" s="43">
        <v>279</v>
      </c>
      <c r="N54" s="43">
        <v>0</v>
      </c>
      <c r="O54" s="43">
        <v>0</v>
      </c>
      <c r="P54" s="43">
        <v>231</v>
      </c>
      <c r="Q54" s="43">
        <v>270</v>
      </c>
      <c r="R54" s="43">
        <v>804</v>
      </c>
      <c r="S54" s="43">
        <v>5110</v>
      </c>
      <c r="T54" s="43">
        <v>28542</v>
      </c>
      <c r="U54" s="48" t="s">
        <v>126</v>
      </c>
    </row>
    <row r="55" spans="1:21" ht="12" customHeight="1">
      <c r="A55" s="1" t="s">
        <v>127</v>
      </c>
      <c r="B55" s="46" t="s">
        <v>128</v>
      </c>
      <c r="C55" s="47">
        <f t="shared" si="10"/>
        <v>164205</v>
      </c>
      <c r="D55" s="43">
        <v>80532</v>
      </c>
      <c r="E55" s="43">
        <v>0</v>
      </c>
      <c r="F55" s="43">
        <v>4476</v>
      </c>
      <c r="G55" s="43">
        <v>42023</v>
      </c>
      <c r="H55" s="43">
        <v>0</v>
      </c>
      <c r="I55" s="43">
        <v>15344</v>
      </c>
      <c r="J55" s="43">
        <v>119</v>
      </c>
      <c r="K55" s="43">
        <v>0</v>
      </c>
      <c r="L55" s="43">
        <v>196</v>
      </c>
      <c r="M55" s="43">
        <v>840</v>
      </c>
      <c r="N55" s="43">
        <v>0</v>
      </c>
      <c r="O55" s="43">
        <v>0</v>
      </c>
      <c r="P55" s="43">
        <v>0</v>
      </c>
      <c r="Q55" s="43">
        <v>568</v>
      </c>
      <c r="R55" s="43">
        <v>1419</v>
      </c>
      <c r="S55" s="43">
        <v>717</v>
      </c>
      <c r="T55" s="43">
        <v>17971</v>
      </c>
      <c r="U55" s="48" t="s">
        <v>129</v>
      </c>
    </row>
    <row r="56" spans="1:21" ht="12" customHeight="1">
      <c r="A56" s="1" t="s">
        <v>130</v>
      </c>
      <c r="B56" s="46" t="s">
        <v>131</v>
      </c>
      <c r="C56" s="47">
        <f t="shared" si="10"/>
        <v>94957</v>
      </c>
      <c r="D56" s="43">
        <v>40869</v>
      </c>
      <c r="E56" s="43">
        <v>0</v>
      </c>
      <c r="F56" s="43">
        <v>2813</v>
      </c>
      <c r="G56" s="43">
        <v>28910</v>
      </c>
      <c r="H56" s="43">
        <v>0</v>
      </c>
      <c r="I56" s="43">
        <v>8113</v>
      </c>
      <c r="J56" s="43">
        <v>0</v>
      </c>
      <c r="K56" s="43">
        <v>428</v>
      </c>
      <c r="L56" s="43">
        <v>58</v>
      </c>
      <c r="M56" s="43">
        <v>220</v>
      </c>
      <c r="N56" s="43">
        <v>0</v>
      </c>
      <c r="O56" s="43">
        <v>0</v>
      </c>
      <c r="P56" s="43">
        <v>0</v>
      </c>
      <c r="Q56" s="43">
        <v>832</v>
      </c>
      <c r="R56" s="43">
        <v>1735</v>
      </c>
      <c r="S56" s="43">
        <v>526</v>
      </c>
      <c r="T56" s="43">
        <v>10453</v>
      </c>
      <c r="U56" s="48" t="s">
        <v>132</v>
      </c>
    </row>
    <row r="57" spans="1:21" ht="12" customHeight="1">
      <c r="A57" s="1" t="s">
        <v>133</v>
      </c>
      <c r="B57" s="46" t="s">
        <v>134</v>
      </c>
      <c r="C57" s="47">
        <f t="shared" si="10"/>
        <v>310032</v>
      </c>
      <c r="D57" s="43">
        <v>191326</v>
      </c>
      <c r="E57" s="43">
        <v>104</v>
      </c>
      <c r="F57" s="43">
        <v>7718</v>
      </c>
      <c r="G57" s="43">
        <v>50229</v>
      </c>
      <c r="H57" s="43">
        <v>0</v>
      </c>
      <c r="I57" s="43">
        <v>0</v>
      </c>
      <c r="J57" s="43">
        <v>1689</v>
      </c>
      <c r="K57" s="43">
        <v>169</v>
      </c>
      <c r="L57" s="43">
        <v>602</v>
      </c>
      <c r="M57" s="43">
        <v>2235</v>
      </c>
      <c r="N57" s="43">
        <v>306</v>
      </c>
      <c r="O57" s="43">
        <v>0</v>
      </c>
      <c r="P57" s="43">
        <v>492</v>
      </c>
      <c r="Q57" s="43">
        <v>6088</v>
      </c>
      <c r="R57" s="43">
        <v>2876</v>
      </c>
      <c r="S57" s="43">
        <v>40</v>
      </c>
      <c r="T57" s="43">
        <v>46158</v>
      </c>
      <c r="U57" s="48" t="s">
        <v>135</v>
      </c>
    </row>
    <row r="58" spans="2:21" ht="12" customHeight="1">
      <c r="B58" s="46"/>
      <c r="C58" s="47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8"/>
    </row>
    <row r="59" spans="1:21" s="32" customFormat="1" ht="12" customHeight="1">
      <c r="A59" s="52" t="s">
        <v>136</v>
      </c>
      <c r="B59" s="53"/>
      <c r="C59" s="28">
        <f aca="true" t="shared" si="12" ref="C59:C67">SUM(D59:T59)</f>
        <v>2707566</v>
      </c>
      <c r="D59" s="29">
        <f>SUM(D60:D67)</f>
        <v>894417</v>
      </c>
      <c r="E59" s="29">
        <f aca="true" t="shared" si="13" ref="E59:T59">SUM(E60:E67)</f>
        <v>2541</v>
      </c>
      <c r="F59" s="29">
        <f t="shared" si="13"/>
        <v>147073</v>
      </c>
      <c r="G59" s="29">
        <f t="shared" si="13"/>
        <v>749640</v>
      </c>
      <c r="H59" s="29">
        <f t="shared" si="13"/>
        <v>299</v>
      </c>
      <c r="I59" s="29">
        <f t="shared" si="13"/>
        <v>50</v>
      </c>
      <c r="J59" s="29">
        <f t="shared" si="13"/>
        <v>10888</v>
      </c>
      <c r="K59" s="29">
        <f t="shared" si="13"/>
        <v>1776</v>
      </c>
      <c r="L59" s="29">
        <f t="shared" si="13"/>
        <v>8210</v>
      </c>
      <c r="M59" s="29">
        <f t="shared" si="13"/>
        <v>13508</v>
      </c>
      <c r="N59" s="29">
        <f t="shared" si="13"/>
        <v>0</v>
      </c>
      <c r="O59" s="29">
        <f t="shared" si="13"/>
        <v>179</v>
      </c>
      <c r="P59" s="29">
        <f t="shared" si="13"/>
        <v>3228</v>
      </c>
      <c r="Q59" s="29">
        <f t="shared" si="13"/>
        <v>23410</v>
      </c>
      <c r="R59" s="29">
        <f t="shared" si="13"/>
        <v>49108</v>
      </c>
      <c r="S59" s="29">
        <f t="shared" si="13"/>
        <v>62226</v>
      </c>
      <c r="T59" s="29">
        <f t="shared" si="13"/>
        <v>741013</v>
      </c>
      <c r="U59" s="31" t="s">
        <v>137</v>
      </c>
    </row>
    <row r="60" spans="1:21" ht="12" customHeight="1">
      <c r="A60" s="1" t="s">
        <v>138</v>
      </c>
      <c r="B60" s="46" t="s">
        <v>139</v>
      </c>
      <c r="C60" s="47">
        <f t="shared" si="12"/>
        <v>450898</v>
      </c>
      <c r="D60" s="43">
        <v>147067</v>
      </c>
      <c r="E60" s="43">
        <v>81</v>
      </c>
      <c r="F60" s="43">
        <v>26165</v>
      </c>
      <c r="G60" s="43">
        <v>125489</v>
      </c>
      <c r="H60" s="43">
        <v>205</v>
      </c>
      <c r="I60" s="43">
        <v>0</v>
      </c>
      <c r="J60" s="43">
        <v>869</v>
      </c>
      <c r="K60" s="43">
        <v>1393</v>
      </c>
      <c r="L60" s="43">
        <v>1286</v>
      </c>
      <c r="M60" s="49">
        <v>5732</v>
      </c>
      <c r="N60" s="43">
        <v>0</v>
      </c>
      <c r="O60" s="43">
        <v>179</v>
      </c>
      <c r="P60" s="43">
        <v>137</v>
      </c>
      <c r="Q60" s="43">
        <v>3569</v>
      </c>
      <c r="R60" s="43">
        <v>15108</v>
      </c>
      <c r="S60" s="43">
        <v>9457</v>
      </c>
      <c r="T60" s="43">
        <v>114161</v>
      </c>
      <c r="U60" s="48" t="s">
        <v>140</v>
      </c>
    </row>
    <row r="61" spans="1:21" ht="12" customHeight="1">
      <c r="A61" s="1" t="s">
        <v>141</v>
      </c>
      <c r="B61" s="46" t="s">
        <v>142</v>
      </c>
      <c r="C61" s="47">
        <f t="shared" si="12"/>
        <v>730757</v>
      </c>
      <c r="D61" s="43">
        <v>326777</v>
      </c>
      <c r="E61" s="43">
        <v>1282</v>
      </c>
      <c r="F61" s="43">
        <v>44463</v>
      </c>
      <c r="G61" s="43">
        <v>154905</v>
      </c>
      <c r="H61" s="43">
        <v>0</v>
      </c>
      <c r="I61" s="43">
        <v>50</v>
      </c>
      <c r="J61" s="43">
        <v>4690</v>
      </c>
      <c r="K61" s="43">
        <v>0</v>
      </c>
      <c r="L61" s="43">
        <v>2279</v>
      </c>
      <c r="M61" s="43">
        <v>4369</v>
      </c>
      <c r="N61" s="43">
        <v>0</v>
      </c>
      <c r="O61" s="43">
        <v>0</v>
      </c>
      <c r="P61" s="43">
        <v>2158</v>
      </c>
      <c r="Q61" s="43">
        <v>8949</v>
      </c>
      <c r="R61" s="43">
        <v>10119</v>
      </c>
      <c r="S61" s="43">
        <v>15891</v>
      </c>
      <c r="T61" s="43">
        <v>154825</v>
      </c>
      <c r="U61" s="48" t="s">
        <v>143</v>
      </c>
    </row>
    <row r="62" spans="1:21" ht="12" customHeight="1">
      <c r="A62" s="1" t="s">
        <v>144</v>
      </c>
      <c r="B62" s="46" t="s">
        <v>145</v>
      </c>
      <c r="C62" s="47">
        <f t="shared" si="12"/>
        <v>151882</v>
      </c>
      <c r="D62" s="43">
        <v>46057</v>
      </c>
      <c r="E62" s="43">
        <v>0</v>
      </c>
      <c r="F62" s="43">
        <v>8155</v>
      </c>
      <c r="G62" s="43">
        <v>57196</v>
      </c>
      <c r="H62" s="43">
        <v>0</v>
      </c>
      <c r="I62" s="43">
        <v>0</v>
      </c>
      <c r="J62" s="43">
        <v>0</v>
      </c>
      <c r="K62" s="43">
        <v>0</v>
      </c>
      <c r="L62" s="43">
        <v>181</v>
      </c>
      <c r="M62" s="43">
        <v>0</v>
      </c>
      <c r="N62" s="43">
        <v>0</v>
      </c>
      <c r="O62" s="43">
        <v>0</v>
      </c>
      <c r="P62" s="43">
        <v>0</v>
      </c>
      <c r="Q62" s="43">
        <v>1285</v>
      </c>
      <c r="R62" s="43">
        <v>0</v>
      </c>
      <c r="S62" s="43">
        <v>0</v>
      </c>
      <c r="T62" s="43">
        <v>39008</v>
      </c>
      <c r="U62" s="48" t="s">
        <v>146</v>
      </c>
    </row>
    <row r="63" spans="1:21" ht="12" customHeight="1">
      <c r="A63" s="1" t="s">
        <v>147</v>
      </c>
      <c r="B63" s="46" t="s">
        <v>148</v>
      </c>
      <c r="C63" s="47">
        <f t="shared" si="12"/>
        <v>405776</v>
      </c>
      <c r="D63" s="43">
        <v>119094</v>
      </c>
      <c r="E63" s="43">
        <v>529</v>
      </c>
      <c r="F63" s="43">
        <v>12345</v>
      </c>
      <c r="G63" s="43">
        <v>129615</v>
      </c>
      <c r="H63" s="43">
        <v>0</v>
      </c>
      <c r="I63" s="43">
        <v>0</v>
      </c>
      <c r="J63" s="43">
        <v>2748</v>
      </c>
      <c r="K63" s="43">
        <v>0</v>
      </c>
      <c r="L63" s="43">
        <v>754</v>
      </c>
      <c r="M63" s="43">
        <v>1429</v>
      </c>
      <c r="N63" s="43">
        <v>0</v>
      </c>
      <c r="O63" s="43">
        <v>0</v>
      </c>
      <c r="P63" s="43">
        <v>310</v>
      </c>
      <c r="Q63" s="43">
        <v>868</v>
      </c>
      <c r="R63" s="43">
        <v>2778</v>
      </c>
      <c r="S63" s="43">
        <v>15562</v>
      </c>
      <c r="T63" s="43">
        <v>119744</v>
      </c>
      <c r="U63" s="48" t="s">
        <v>149</v>
      </c>
    </row>
    <row r="64" spans="1:21" ht="12" customHeight="1">
      <c r="A64" s="1" t="s">
        <v>150</v>
      </c>
      <c r="B64" s="46" t="s">
        <v>151</v>
      </c>
      <c r="C64" s="47">
        <f t="shared" si="12"/>
        <v>216549</v>
      </c>
      <c r="D64" s="43">
        <v>70529</v>
      </c>
      <c r="E64" s="43">
        <v>0</v>
      </c>
      <c r="F64" s="43">
        <v>12258</v>
      </c>
      <c r="G64" s="43">
        <v>49962</v>
      </c>
      <c r="H64" s="43">
        <v>0</v>
      </c>
      <c r="I64" s="43">
        <v>0</v>
      </c>
      <c r="J64" s="43">
        <v>0</v>
      </c>
      <c r="K64" s="43">
        <v>0</v>
      </c>
      <c r="L64" s="43">
        <v>1104</v>
      </c>
      <c r="M64" s="43">
        <v>749</v>
      </c>
      <c r="N64" s="43">
        <v>0</v>
      </c>
      <c r="O64" s="43">
        <v>0</v>
      </c>
      <c r="P64" s="43">
        <v>309</v>
      </c>
      <c r="Q64" s="43">
        <v>2630</v>
      </c>
      <c r="R64" s="43">
        <v>1614</v>
      </c>
      <c r="S64" s="43">
        <v>4333</v>
      </c>
      <c r="T64" s="43">
        <v>73061</v>
      </c>
      <c r="U64" s="48" t="s">
        <v>152</v>
      </c>
    </row>
    <row r="65" spans="1:21" ht="12" customHeight="1">
      <c r="A65" s="1" t="s">
        <v>153</v>
      </c>
      <c r="B65" s="46" t="s">
        <v>154</v>
      </c>
      <c r="C65" s="47">
        <f t="shared" si="12"/>
        <v>378825</v>
      </c>
      <c r="D65" s="43">
        <v>80037</v>
      </c>
      <c r="E65" s="43">
        <v>375</v>
      </c>
      <c r="F65" s="43">
        <v>21830</v>
      </c>
      <c r="G65" s="43">
        <v>122333</v>
      </c>
      <c r="H65" s="43">
        <v>0</v>
      </c>
      <c r="I65" s="43">
        <v>0</v>
      </c>
      <c r="J65" s="43">
        <v>1208</v>
      </c>
      <c r="K65" s="43">
        <v>194</v>
      </c>
      <c r="L65" s="43">
        <v>1856</v>
      </c>
      <c r="M65" s="43">
        <v>768</v>
      </c>
      <c r="N65" s="43">
        <v>0</v>
      </c>
      <c r="O65" s="43">
        <v>0</v>
      </c>
      <c r="P65" s="43">
        <v>0</v>
      </c>
      <c r="Q65" s="43">
        <v>2688</v>
      </c>
      <c r="R65" s="43">
        <v>16608</v>
      </c>
      <c r="S65" s="43">
        <v>193</v>
      </c>
      <c r="T65" s="43">
        <v>130735</v>
      </c>
      <c r="U65" s="48" t="s">
        <v>155</v>
      </c>
    </row>
    <row r="66" spans="1:21" ht="12" customHeight="1">
      <c r="A66" s="1" t="s">
        <v>156</v>
      </c>
      <c r="B66" s="46" t="s">
        <v>157</v>
      </c>
      <c r="C66" s="47">
        <f t="shared" si="12"/>
        <v>144056</v>
      </c>
      <c r="D66" s="43">
        <v>38777</v>
      </c>
      <c r="E66" s="43">
        <v>0</v>
      </c>
      <c r="F66" s="43">
        <v>6157</v>
      </c>
      <c r="G66" s="43">
        <v>40213</v>
      </c>
      <c r="H66" s="43">
        <v>94</v>
      </c>
      <c r="I66" s="43">
        <v>0</v>
      </c>
      <c r="J66" s="43">
        <v>591</v>
      </c>
      <c r="K66" s="43">
        <v>189</v>
      </c>
      <c r="L66" s="43">
        <v>160</v>
      </c>
      <c r="M66" s="43">
        <v>291</v>
      </c>
      <c r="N66" s="43">
        <v>0</v>
      </c>
      <c r="O66" s="43">
        <v>0</v>
      </c>
      <c r="P66" s="43">
        <v>0</v>
      </c>
      <c r="Q66" s="43">
        <v>1377</v>
      </c>
      <c r="R66" s="43">
        <v>2093</v>
      </c>
      <c r="S66" s="43">
        <v>5832</v>
      </c>
      <c r="T66" s="43">
        <v>48282</v>
      </c>
      <c r="U66" s="48" t="s">
        <v>158</v>
      </c>
    </row>
    <row r="67" spans="1:21" ht="12" customHeight="1">
      <c r="A67" s="1" t="s">
        <v>159</v>
      </c>
      <c r="B67" s="46" t="s">
        <v>160</v>
      </c>
      <c r="C67" s="47">
        <f t="shared" si="12"/>
        <v>228823</v>
      </c>
      <c r="D67" s="43">
        <v>66079</v>
      </c>
      <c r="E67" s="43">
        <v>274</v>
      </c>
      <c r="F67" s="43">
        <v>15700</v>
      </c>
      <c r="G67" s="43">
        <v>69927</v>
      </c>
      <c r="H67" s="43">
        <v>0</v>
      </c>
      <c r="I67" s="43">
        <v>0</v>
      </c>
      <c r="J67" s="43">
        <v>782</v>
      </c>
      <c r="K67" s="43">
        <v>0</v>
      </c>
      <c r="L67" s="43">
        <v>590</v>
      </c>
      <c r="M67" s="43">
        <v>170</v>
      </c>
      <c r="N67" s="43">
        <v>0</v>
      </c>
      <c r="O67" s="43">
        <v>0</v>
      </c>
      <c r="P67" s="43">
        <v>314</v>
      </c>
      <c r="Q67" s="43">
        <v>2044</v>
      </c>
      <c r="R67" s="43">
        <v>788</v>
      </c>
      <c r="S67" s="43">
        <v>10958</v>
      </c>
      <c r="T67" s="43">
        <v>61197</v>
      </c>
      <c r="U67" s="48" t="s">
        <v>161</v>
      </c>
    </row>
    <row r="68" spans="2:21" ht="12" customHeight="1">
      <c r="B68" s="46"/>
      <c r="C68" s="47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8"/>
    </row>
    <row r="69" spans="1:21" s="32" customFormat="1" ht="12" customHeight="1">
      <c r="A69" s="52" t="s">
        <v>162</v>
      </c>
      <c r="B69" s="53"/>
      <c r="C69" s="28">
        <f>SUM(D69:T69)</f>
        <v>733631</v>
      </c>
      <c r="D69" s="29">
        <f>SUM(D70:D72)</f>
        <v>118640</v>
      </c>
      <c r="E69" s="29">
        <f aca="true" t="shared" si="14" ref="E69:T69">SUM(E70:E72)</f>
        <v>2692</v>
      </c>
      <c r="F69" s="29">
        <f t="shared" si="14"/>
        <v>55939</v>
      </c>
      <c r="G69" s="29">
        <f t="shared" si="14"/>
        <v>249833</v>
      </c>
      <c r="H69" s="29">
        <f t="shared" si="14"/>
        <v>0</v>
      </c>
      <c r="I69" s="29">
        <f t="shared" si="14"/>
        <v>0</v>
      </c>
      <c r="J69" s="29">
        <f t="shared" si="14"/>
        <v>4912</v>
      </c>
      <c r="K69" s="29">
        <f t="shared" si="14"/>
        <v>1596</v>
      </c>
      <c r="L69" s="29">
        <f t="shared" si="14"/>
        <v>1029</v>
      </c>
      <c r="M69" s="29">
        <f t="shared" si="14"/>
        <v>1022</v>
      </c>
      <c r="N69" s="29">
        <f t="shared" si="14"/>
        <v>245</v>
      </c>
      <c r="O69" s="29">
        <f t="shared" si="14"/>
        <v>50</v>
      </c>
      <c r="P69" s="29">
        <f t="shared" si="14"/>
        <v>1463</v>
      </c>
      <c r="Q69" s="29">
        <f t="shared" si="14"/>
        <v>11830</v>
      </c>
      <c r="R69" s="29">
        <f t="shared" si="14"/>
        <v>17241</v>
      </c>
      <c r="S69" s="29">
        <f t="shared" si="14"/>
        <v>6026</v>
      </c>
      <c r="T69" s="29">
        <f t="shared" si="14"/>
        <v>261113</v>
      </c>
      <c r="U69" s="31" t="s">
        <v>163</v>
      </c>
    </row>
    <row r="70" spans="1:21" ht="12" customHeight="1">
      <c r="A70" s="1" t="s">
        <v>164</v>
      </c>
      <c r="B70" s="46" t="s">
        <v>165</v>
      </c>
      <c r="C70" s="47">
        <f>SUM(D70:T70)</f>
        <v>206314</v>
      </c>
      <c r="D70" s="43">
        <v>31506</v>
      </c>
      <c r="E70" s="43">
        <v>0</v>
      </c>
      <c r="F70" s="43">
        <v>8987</v>
      </c>
      <c r="G70" s="43">
        <v>69663</v>
      </c>
      <c r="H70" s="43">
        <v>0</v>
      </c>
      <c r="I70" s="43">
        <v>0</v>
      </c>
      <c r="J70" s="43">
        <v>0</v>
      </c>
      <c r="K70" s="43">
        <v>813</v>
      </c>
      <c r="L70" s="43">
        <v>363</v>
      </c>
      <c r="M70" s="43">
        <v>185</v>
      </c>
      <c r="N70" s="43">
        <v>245</v>
      </c>
      <c r="O70" s="43">
        <v>0</v>
      </c>
      <c r="P70" s="43">
        <v>183</v>
      </c>
      <c r="Q70" s="43">
        <v>2293</v>
      </c>
      <c r="R70" s="43">
        <v>9204</v>
      </c>
      <c r="S70" s="43">
        <v>0</v>
      </c>
      <c r="T70" s="43">
        <v>82872</v>
      </c>
      <c r="U70" s="48" t="s">
        <v>166</v>
      </c>
    </row>
    <row r="71" spans="1:21" ht="12" customHeight="1">
      <c r="A71" s="1" t="s">
        <v>167</v>
      </c>
      <c r="B71" s="46" t="s">
        <v>168</v>
      </c>
      <c r="C71" s="47">
        <f>SUM(D71:T71)</f>
        <v>311141</v>
      </c>
      <c r="D71" s="43">
        <v>56239</v>
      </c>
      <c r="E71" s="43">
        <v>2468</v>
      </c>
      <c r="F71" s="43">
        <v>27645</v>
      </c>
      <c r="G71" s="43">
        <v>93513</v>
      </c>
      <c r="H71" s="43">
        <v>0</v>
      </c>
      <c r="I71" s="43">
        <v>0</v>
      </c>
      <c r="J71" s="43">
        <v>1160</v>
      </c>
      <c r="K71" s="43">
        <v>0</v>
      </c>
      <c r="L71" s="43">
        <v>287</v>
      </c>
      <c r="M71" s="43">
        <v>771</v>
      </c>
      <c r="N71" s="43">
        <v>0</v>
      </c>
      <c r="O71" s="43">
        <v>0</v>
      </c>
      <c r="P71" s="43">
        <v>1115</v>
      </c>
      <c r="Q71" s="43">
        <v>3983</v>
      </c>
      <c r="R71" s="43">
        <v>1408</v>
      </c>
      <c r="S71" s="43">
        <v>6026</v>
      </c>
      <c r="T71" s="43">
        <v>116526</v>
      </c>
      <c r="U71" s="48" t="s">
        <v>169</v>
      </c>
    </row>
    <row r="72" spans="1:21" ht="12" customHeight="1">
      <c r="A72" s="1" t="s">
        <v>170</v>
      </c>
      <c r="B72" s="46" t="s">
        <v>171</v>
      </c>
      <c r="C72" s="47">
        <f>SUM(D72:T72)</f>
        <v>216176</v>
      </c>
      <c r="D72" s="43">
        <v>30895</v>
      </c>
      <c r="E72" s="43">
        <v>224</v>
      </c>
      <c r="F72" s="43">
        <v>19307</v>
      </c>
      <c r="G72" s="43">
        <v>86657</v>
      </c>
      <c r="H72" s="43">
        <v>0</v>
      </c>
      <c r="I72" s="43">
        <v>0</v>
      </c>
      <c r="J72" s="43">
        <v>3752</v>
      </c>
      <c r="K72" s="49">
        <v>783</v>
      </c>
      <c r="L72" s="49">
        <v>379</v>
      </c>
      <c r="M72" s="43">
        <v>66</v>
      </c>
      <c r="N72" s="43">
        <v>0</v>
      </c>
      <c r="O72" s="43">
        <v>50</v>
      </c>
      <c r="P72" s="43">
        <v>165</v>
      </c>
      <c r="Q72" s="43">
        <v>5554</v>
      </c>
      <c r="R72" s="43">
        <v>6629</v>
      </c>
      <c r="S72" s="43">
        <v>0</v>
      </c>
      <c r="T72" s="43">
        <v>61715</v>
      </c>
      <c r="U72" s="48" t="s">
        <v>172</v>
      </c>
    </row>
    <row r="73" spans="2:21" ht="12" customHeight="1">
      <c r="B73" s="46"/>
      <c r="C73" s="47"/>
      <c r="D73" s="43"/>
      <c r="E73" s="43"/>
      <c r="F73" s="43"/>
      <c r="G73" s="43"/>
      <c r="H73" s="43"/>
      <c r="I73" s="43"/>
      <c r="J73" s="43"/>
      <c r="K73" s="49"/>
      <c r="L73" s="49"/>
      <c r="M73" s="43"/>
      <c r="N73" s="43"/>
      <c r="O73" s="43"/>
      <c r="P73" s="43"/>
      <c r="Q73" s="43"/>
      <c r="R73" s="43"/>
      <c r="S73" s="43"/>
      <c r="T73" s="43"/>
      <c r="U73" s="48"/>
    </row>
    <row r="74" spans="1:21" s="32" customFormat="1" ht="12" customHeight="1">
      <c r="A74" s="52" t="s">
        <v>173</v>
      </c>
      <c r="B74" s="53"/>
      <c r="C74" s="28">
        <f>SUM(D74:T74)</f>
        <v>1582420</v>
      </c>
      <c r="D74" s="29">
        <f>SUM(D75:D76)</f>
        <v>536769</v>
      </c>
      <c r="E74" s="29">
        <f aca="true" t="shared" si="15" ref="E74:T74">SUM(E75:E76)</f>
        <v>5127</v>
      </c>
      <c r="F74" s="29">
        <f t="shared" si="15"/>
        <v>148850</v>
      </c>
      <c r="G74" s="29">
        <f t="shared" si="15"/>
        <v>380014</v>
      </c>
      <c r="H74" s="29">
        <f t="shared" si="15"/>
        <v>0</v>
      </c>
      <c r="I74" s="29">
        <f t="shared" si="15"/>
        <v>0</v>
      </c>
      <c r="J74" s="29">
        <f t="shared" si="15"/>
        <v>7458</v>
      </c>
      <c r="K74" s="29">
        <f t="shared" si="15"/>
        <v>24730</v>
      </c>
      <c r="L74" s="29">
        <f t="shared" si="15"/>
        <v>5576</v>
      </c>
      <c r="M74" s="29">
        <f t="shared" si="15"/>
        <v>11905</v>
      </c>
      <c r="N74" s="29">
        <f t="shared" si="15"/>
        <v>0</v>
      </c>
      <c r="O74" s="29">
        <f t="shared" si="15"/>
        <v>456</v>
      </c>
      <c r="P74" s="29">
        <f t="shared" si="15"/>
        <v>3325</v>
      </c>
      <c r="Q74" s="29">
        <f t="shared" si="15"/>
        <v>17008</v>
      </c>
      <c r="R74" s="29">
        <f t="shared" si="15"/>
        <v>26322</v>
      </c>
      <c r="S74" s="29">
        <f t="shared" si="15"/>
        <v>27520</v>
      </c>
      <c r="T74" s="29">
        <f t="shared" si="15"/>
        <v>387360</v>
      </c>
      <c r="U74" s="31" t="s">
        <v>174</v>
      </c>
    </row>
    <row r="75" spans="1:21" ht="12" customHeight="1">
      <c r="A75" s="1" t="s">
        <v>175</v>
      </c>
      <c r="B75" s="46" t="s">
        <v>176</v>
      </c>
      <c r="C75" s="47">
        <f>SUM(D75:T75)</f>
        <v>634459</v>
      </c>
      <c r="D75" s="43">
        <v>200123</v>
      </c>
      <c r="E75" s="43">
        <v>2446</v>
      </c>
      <c r="F75" s="43">
        <v>43836</v>
      </c>
      <c r="G75" s="43">
        <v>168348</v>
      </c>
      <c r="H75" s="43">
        <v>0</v>
      </c>
      <c r="I75" s="43">
        <v>0</v>
      </c>
      <c r="J75" s="43">
        <v>3927</v>
      </c>
      <c r="K75" s="43">
        <v>23478</v>
      </c>
      <c r="L75" s="43">
        <v>1581</v>
      </c>
      <c r="M75" s="43">
        <v>4889</v>
      </c>
      <c r="N75" s="43">
        <v>0</v>
      </c>
      <c r="O75" s="43">
        <v>50</v>
      </c>
      <c r="P75" s="43">
        <v>905</v>
      </c>
      <c r="Q75" s="43">
        <v>9411</v>
      </c>
      <c r="R75" s="43">
        <v>21446</v>
      </c>
      <c r="S75" s="43">
        <v>8676</v>
      </c>
      <c r="T75" s="43">
        <v>145343</v>
      </c>
      <c r="U75" s="48" t="s">
        <v>177</v>
      </c>
    </row>
    <row r="76" spans="1:21" ht="12" customHeight="1">
      <c r="A76" s="1" t="s">
        <v>178</v>
      </c>
      <c r="B76" s="46" t="s">
        <v>179</v>
      </c>
      <c r="C76" s="47">
        <f>SUM(D76:T76)</f>
        <v>947961</v>
      </c>
      <c r="D76" s="43">
        <v>336646</v>
      </c>
      <c r="E76" s="43">
        <v>2681</v>
      </c>
      <c r="F76" s="43">
        <v>105014</v>
      </c>
      <c r="G76" s="43">
        <v>211666</v>
      </c>
      <c r="H76" s="43">
        <v>0</v>
      </c>
      <c r="I76" s="43">
        <v>0</v>
      </c>
      <c r="J76" s="43">
        <v>3531</v>
      </c>
      <c r="K76" s="43">
        <v>1252</v>
      </c>
      <c r="L76" s="43">
        <v>3995</v>
      </c>
      <c r="M76" s="43">
        <v>7016</v>
      </c>
      <c r="N76" s="43">
        <v>0</v>
      </c>
      <c r="O76" s="43">
        <v>406</v>
      </c>
      <c r="P76" s="43">
        <v>2420</v>
      </c>
      <c r="Q76" s="43">
        <v>7597</v>
      </c>
      <c r="R76" s="43">
        <v>4876</v>
      </c>
      <c r="S76" s="43">
        <v>18844</v>
      </c>
      <c r="T76" s="43">
        <v>242017</v>
      </c>
      <c r="U76" s="48" t="s">
        <v>180</v>
      </c>
    </row>
    <row r="77" spans="2:21" ht="12" customHeight="1">
      <c r="B77" s="46"/>
      <c r="C77" s="47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8"/>
    </row>
    <row r="78" spans="1:21" s="32" customFormat="1" ht="12" customHeight="1">
      <c r="A78" s="52" t="s">
        <v>181</v>
      </c>
      <c r="B78" s="53"/>
      <c r="C78" s="28">
        <f aca="true" t="shared" si="16" ref="C78:C83">SUM(D78:T78)</f>
        <v>802759</v>
      </c>
      <c r="D78" s="29">
        <f>SUM(D79:D83)</f>
        <v>209572</v>
      </c>
      <c r="E78" s="29">
        <f>SUM(E79:E83)</f>
        <v>758</v>
      </c>
      <c r="F78" s="29">
        <f aca="true" t="shared" si="17" ref="F78:T78">SUM(F79:F83)</f>
        <v>53296</v>
      </c>
      <c r="G78" s="29">
        <f t="shared" si="17"/>
        <v>274128</v>
      </c>
      <c r="H78" s="29">
        <f t="shared" si="17"/>
        <v>879</v>
      </c>
      <c r="I78" s="29">
        <f t="shared" si="17"/>
        <v>0</v>
      </c>
      <c r="J78" s="29">
        <f t="shared" si="17"/>
        <v>21454</v>
      </c>
      <c r="K78" s="29">
        <f t="shared" si="17"/>
        <v>3086</v>
      </c>
      <c r="L78" s="29">
        <f t="shared" si="17"/>
        <v>3171</v>
      </c>
      <c r="M78" s="29">
        <f t="shared" si="17"/>
        <v>7390</v>
      </c>
      <c r="N78" s="29">
        <f t="shared" si="17"/>
        <v>0</v>
      </c>
      <c r="O78" s="29">
        <f t="shared" si="17"/>
        <v>62</v>
      </c>
      <c r="P78" s="29">
        <f t="shared" si="17"/>
        <v>1190</v>
      </c>
      <c r="Q78" s="29">
        <f t="shared" si="17"/>
        <v>8855</v>
      </c>
      <c r="R78" s="29">
        <f t="shared" si="17"/>
        <v>15264</v>
      </c>
      <c r="S78" s="29">
        <f t="shared" si="17"/>
        <v>27331</v>
      </c>
      <c r="T78" s="29">
        <f t="shared" si="17"/>
        <v>176323</v>
      </c>
      <c r="U78" s="31" t="s">
        <v>182</v>
      </c>
    </row>
    <row r="79" spans="1:21" ht="12" customHeight="1">
      <c r="A79" s="1" t="s">
        <v>183</v>
      </c>
      <c r="B79" s="46" t="s">
        <v>184</v>
      </c>
      <c r="C79" s="47">
        <f t="shared" si="16"/>
        <v>84536</v>
      </c>
      <c r="D79" s="43">
        <v>23198</v>
      </c>
      <c r="E79" s="43">
        <v>0</v>
      </c>
      <c r="F79" s="43">
        <v>4998</v>
      </c>
      <c r="G79" s="43">
        <v>29912</v>
      </c>
      <c r="H79" s="43">
        <v>0</v>
      </c>
      <c r="I79" s="43">
        <v>0</v>
      </c>
      <c r="J79" s="43">
        <v>146</v>
      </c>
      <c r="K79" s="43">
        <v>0</v>
      </c>
      <c r="L79" s="43">
        <v>145</v>
      </c>
      <c r="M79" s="43">
        <v>117</v>
      </c>
      <c r="N79" s="43">
        <v>0</v>
      </c>
      <c r="O79" s="43">
        <v>0</v>
      </c>
      <c r="P79" s="43">
        <v>0</v>
      </c>
      <c r="Q79" s="43">
        <v>464</v>
      </c>
      <c r="R79" s="43">
        <v>5389</v>
      </c>
      <c r="S79" s="43">
        <v>1995</v>
      </c>
      <c r="T79" s="43">
        <v>18172</v>
      </c>
      <c r="U79" s="48" t="s">
        <v>185</v>
      </c>
    </row>
    <row r="80" spans="1:21" ht="12" customHeight="1">
      <c r="A80" s="1" t="s">
        <v>186</v>
      </c>
      <c r="B80" s="46" t="s">
        <v>187</v>
      </c>
      <c r="C80" s="47">
        <f t="shared" si="16"/>
        <v>99574</v>
      </c>
      <c r="D80" s="43">
        <v>34567</v>
      </c>
      <c r="E80" s="43">
        <v>0</v>
      </c>
      <c r="F80" s="43">
        <v>6389</v>
      </c>
      <c r="G80" s="43">
        <v>24712</v>
      </c>
      <c r="H80" s="43">
        <v>0</v>
      </c>
      <c r="I80" s="43">
        <v>0</v>
      </c>
      <c r="J80" s="43">
        <v>1709</v>
      </c>
      <c r="K80" s="43">
        <v>149</v>
      </c>
      <c r="L80" s="43">
        <v>419</v>
      </c>
      <c r="M80" s="43">
        <v>744</v>
      </c>
      <c r="N80" s="43">
        <v>0</v>
      </c>
      <c r="O80" s="43">
        <v>0</v>
      </c>
      <c r="P80" s="43">
        <v>503</v>
      </c>
      <c r="Q80" s="43">
        <v>1370</v>
      </c>
      <c r="R80" s="43">
        <v>2870</v>
      </c>
      <c r="S80" s="43">
        <v>2822</v>
      </c>
      <c r="T80" s="43">
        <v>23320</v>
      </c>
      <c r="U80" s="48" t="s">
        <v>188</v>
      </c>
    </row>
    <row r="81" spans="1:21" ht="12" customHeight="1">
      <c r="A81" s="1" t="s">
        <v>189</v>
      </c>
      <c r="B81" s="46" t="s">
        <v>190</v>
      </c>
      <c r="C81" s="47">
        <f t="shared" si="16"/>
        <v>61077</v>
      </c>
      <c r="D81" s="43">
        <v>13424</v>
      </c>
      <c r="E81" s="43">
        <v>0</v>
      </c>
      <c r="F81" s="43">
        <v>1341</v>
      </c>
      <c r="G81" s="43">
        <v>28202</v>
      </c>
      <c r="H81" s="43">
        <v>0</v>
      </c>
      <c r="I81" s="43">
        <v>0</v>
      </c>
      <c r="J81" s="43">
        <v>399</v>
      </c>
      <c r="K81" s="43">
        <v>0</v>
      </c>
      <c r="L81" s="43">
        <v>290</v>
      </c>
      <c r="M81" s="43">
        <v>493</v>
      </c>
      <c r="N81" s="43">
        <v>0</v>
      </c>
      <c r="O81" s="43">
        <v>0</v>
      </c>
      <c r="P81" s="43">
        <v>0</v>
      </c>
      <c r="Q81" s="43">
        <v>1563</v>
      </c>
      <c r="R81" s="43">
        <v>2248</v>
      </c>
      <c r="S81" s="43">
        <v>1430</v>
      </c>
      <c r="T81" s="43">
        <v>11687</v>
      </c>
      <c r="U81" s="48" t="s">
        <v>191</v>
      </c>
    </row>
    <row r="82" spans="1:21" ht="12" customHeight="1">
      <c r="A82" s="1" t="s">
        <v>192</v>
      </c>
      <c r="B82" s="46" t="s">
        <v>193</v>
      </c>
      <c r="C82" s="47">
        <f t="shared" si="16"/>
        <v>172683</v>
      </c>
      <c r="D82" s="43">
        <v>57265</v>
      </c>
      <c r="E82" s="43">
        <v>0</v>
      </c>
      <c r="F82" s="43">
        <v>21378</v>
      </c>
      <c r="G82" s="49">
        <v>55612</v>
      </c>
      <c r="H82" s="43">
        <v>46</v>
      </c>
      <c r="I82" s="43">
        <v>0</v>
      </c>
      <c r="J82" s="43">
        <v>0</v>
      </c>
      <c r="K82" s="43">
        <v>0</v>
      </c>
      <c r="L82" s="43">
        <v>580</v>
      </c>
      <c r="M82" s="43">
        <v>829</v>
      </c>
      <c r="N82" s="43">
        <v>0</v>
      </c>
      <c r="O82" s="43">
        <v>0</v>
      </c>
      <c r="P82" s="43">
        <v>86</v>
      </c>
      <c r="Q82" s="43">
        <v>1627</v>
      </c>
      <c r="R82" s="43">
        <v>2095</v>
      </c>
      <c r="S82" s="43">
        <v>4567</v>
      </c>
      <c r="T82" s="43">
        <v>28598</v>
      </c>
      <c r="U82" s="48" t="s">
        <v>194</v>
      </c>
    </row>
    <row r="83" spans="1:21" ht="12" customHeight="1">
      <c r="A83" s="1" t="s">
        <v>195</v>
      </c>
      <c r="B83" s="46" t="s">
        <v>196</v>
      </c>
      <c r="C83" s="47">
        <f t="shared" si="16"/>
        <v>384889</v>
      </c>
      <c r="D83" s="43">
        <v>81118</v>
      </c>
      <c r="E83" s="43">
        <v>758</v>
      </c>
      <c r="F83" s="43">
        <v>19190</v>
      </c>
      <c r="G83" s="43">
        <v>135690</v>
      </c>
      <c r="H83" s="43">
        <v>833</v>
      </c>
      <c r="I83" s="43">
        <v>0</v>
      </c>
      <c r="J83" s="43">
        <v>19200</v>
      </c>
      <c r="K83" s="43">
        <v>2937</v>
      </c>
      <c r="L83" s="43">
        <v>1737</v>
      </c>
      <c r="M83" s="43">
        <v>5207</v>
      </c>
      <c r="N83" s="43">
        <v>0</v>
      </c>
      <c r="O83" s="43">
        <v>62</v>
      </c>
      <c r="P83" s="43">
        <v>601</v>
      </c>
      <c r="Q83" s="43">
        <v>3831</v>
      </c>
      <c r="R83" s="43">
        <v>2662</v>
      </c>
      <c r="S83" s="43">
        <v>16517</v>
      </c>
      <c r="T83" s="43">
        <v>94546</v>
      </c>
      <c r="U83" s="48" t="s">
        <v>197</v>
      </c>
    </row>
    <row r="84" spans="2:21" ht="12" customHeight="1">
      <c r="B84" s="46"/>
      <c r="C84" s="47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8"/>
    </row>
    <row r="85" spans="1:21" s="32" customFormat="1" ht="12" customHeight="1">
      <c r="A85" s="52" t="s">
        <v>198</v>
      </c>
      <c r="B85" s="53"/>
      <c r="C85" s="28">
        <f>SUM(D85:T85)</f>
        <v>1152672</v>
      </c>
      <c r="D85" s="29">
        <f>SUM(D86:D89)</f>
        <v>272088</v>
      </c>
      <c r="E85" s="29">
        <f aca="true" t="shared" si="18" ref="E85:T85">SUM(E86:E89)</f>
        <v>105</v>
      </c>
      <c r="F85" s="29">
        <f t="shared" si="18"/>
        <v>95292</v>
      </c>
      <c r="G85" s="29">
        <f t="shared" si="18"/>
        <v>421332</v>
      </c>
      <c r="H85" s="29">
        <f t="shared" si="18"/>
        <v>597</v>
      </c>
      <c r="I85" s="29">
        <f t="shared" si="18"/>
        <v>0</v>
      </c>
      <c r="J85" s="29">
        <f t="shared" si="18"/>
        <v>6834</v>
      </c>
      <c r="K85" s="29">
        <f t="shared" si="18"/>
        <v>570</v>
      </c>
      <c r="L85" s="29">
        <f t="shared" si="18"/>
        <v>4611</v>
      </c>
      <c r="M85" s="29">
        <f t="shared" si="18"/>
        <v>6072</v>
      </c>
      <c r="N85" s="29">
        <f t="shared" si="18"/>
        <v>16</v>
      </c>
      <c r="O85" s="29">
        <f t="shared" si="18"/>
        <v>0</v>
      </c>
      <c r="P85" s="29">
        <f t="shared" si="18"/>
        <v>540</v>
      </c>
      <c r="Q85" s="29">
        <f t="shared" si="18"/>
        <v>15642</v>
      </c>
      <c r="R85" s="29">
        <f t="shared" si="18"/>
        <v>19820</v>
      </c>
      <c r="S85" s="29">
        <f t="shared" si="18"/>
        <v>12265</v>
      </c>
      <c r="T85" s="29">
        <f t="shared" si="18"/>
        <v>296888</v>
      </c>
      <c r="U85" s="31" t="s">
        <v>199</v>
      </c>
    </row>
    <row r="86" spans="1:21" ht="12" customHeight="1">
      <c r="A86" s="1" t="s">
        <v>200</v>
      </c>
      <c r="B86" s="46" t="s">
        <v>201</v>
      </c>
      <c r="C86" s="47">
        <f>SUM(D86:T86)</f>
        <v>331530</v>
      </c>
      <c r="D86" s="43">
        <v>61104</v>
      </c>
      <c r="E86" s="43">
        <v>0</v>
      </c>
      <c r="F86" s="43">
        <v>14147</v>
      </c>
      <c r="G86" s="43">
        <v>128920</v>
      </c>
      <c r="H86" s="43">
        <v>0</v>
      </c>
      <c r="I86" s="43">
        <v>0</v>
      </c>
      <c r="J86" s="43">
        <v>0</v>
      </c>
      <c r="K86" s="43">
        <v>0</v>
      </c>
      <c r="L86" s="43">
        <v>618</v>
      </c>
      <c r="M86" s="49">
        <v>947</v>
      </c>
      <c r="N86" s="43">
        <v>0</v>
      </c>
      <c r="O86" s="43">
        <v>0</v>
      </c>
      <c r="P86" s="43">
        <v>0</v>
      </c>
      <c r="Q86" s="43">
        <v>1654</v>
      </c>
      <c r="R86" s="43">
        <v>4421</v>
      </c>
      <c r="S86" s="43">
        <v>0</v>
      </c>
      <c r="T86" s="43">
        <v>119719</v>
      </c>
      <c r="U86" s="48" t="s">
        <v>202</v>
      </c>
    </row>
    <row r="87" spans="1:21" ht="12" customHeight="1">
      <c r="A87" s="1" t="s">
        <v>203</v>
      </c>
      <c r="B87" s="46" t="s">
        <v>204</v>
      </c>
      <c r="C87" s="47">
        <f>SUM(D87:T87)</f>
        <v>261257</v>
      </c>
      <c r="D87" s="43">
        <v>50439</v>
      </c>
      <c r="E87" s="43">
        <v>0</v>
      </c>
      <c r="F87" s="43">
        <v>17515</v>
      </c>
      <c r="G87" s="43">
        <v>105477</v>
      </c>
      <c r="H87" s="43">
        <v>0</v>
      </c>
      <c r="I87" s="43">
        <v>0</v>
      </c>
      <c r="J87" s="43">
        <v>2452</v>
      </c>
      <c r="K87" s="43">
        <v>0</v>
      </c>
      <c r="L87" s="43">
        <v>1423</v>
      </c>
      <c r="M87" s="43">
        <v>2550</v>
      </c>
      <c r="N87" s="43">
        <v>0</v>
      </c>
      <c r="O87" s="43">
        <v>0</v>
      </c>
      <c r="P87" s="43">
        <v>540</v>
      </c>
      <c r="Q87" s="43">
        <v>3874</v>
      </c>
      <c r="R87" s="43">
        <v>9692</v>
      </c>
      <c r="S87" s="43">
        <v>3319</v>
      </c>
      <c r="T87" s="43">
        <v>63976</v>
      </c>
      <c r="U87" s="48" t="s">
        <v>205</v>
      </c>
    </row>
    <row r="88" spans="1:21" ht="12" customHeight="1">
      <c r="A88" s="1" t="s">
        <v>206</v>
      </c>
      <c r="B88" s="46" t="s">
        <v>207</v>
      </c>
      <c r="C88" s="47">
        <f>SUM(D88:T88)</f>
        <v>327156</v>
      </c>
      <c r="D88" s="43">
        <v>108546</v>
      </c>
      <c r="E88" s="43">
        <v>105</v>
      </c>
      <c r="F88" s="43">
        <v>40742</v>
      </c>
      <c r="G88" s="43">
        <v>95118</v>
      </c>
      <c r="H88" s="43">
        <v>597</v>
      </c>
      <c r="I88" s="43">
        <v>0</v>
      </c>
      <c r="J88" s="43">
        <v>2636</v>
      </c>
      <c r="K88" s="44">
        <v>0</v>
      </c>
      <c r="L88" s="49">
        <v>1655</v>
      </c>
      <c r="M88" s="43">
        <v>1473</v>
      </c>
      <c r="N88" s="43">
        <v>16</v>
      </c>
      <c r="O88" s="43">
        <v>0</v>
      </c>
      <c r="P88" s="43">
        <v>0</v>
      </c>
      <c r="Q88" s="43">
        <v>4765</v>
      </c>
      <c r="R88" s="43">
        <v>2930</v>
      </c>
      <c r="S88" s="43">
        <v>4653</v>
      </c>
      <c r="T88" s="43">
        <v>63920</v>
      </c>
      <c r="U88" s="48" t="s">
        <v>208</v>
      </c>
    </row>
    <row r="89" spans="1:21" ht="12" customHeight="1">
      <c r="A89" s="1" t="s">
        <v>209</v>
      </c>
      <c r="B89" s="46" t="s">
        <v>210</v>
      </c>
      <c r="C89" s="47">
        <f>SUM(D89:T89)</f>
        <v>232729</v>
      </c>
      <c r="D89" s="43">
        <v>51999</v>
      </c>
      <c r="E89" s="43">
        <v>0</v>
      </c>
      <c r="F89" s="43">
        <v>22888</v>
      </c>
      <c r="G89" s="49">
        <v>91817</v>
      </c>
      <c r="H89" s="43">
        <v>0</v>
      </c>
      <c r="I89" s="43">
        <v>0</v>
      </c>
      <c r="J89" s="43">
        <v>1746</v>
      </c>
      <c r="K89" s="49">
        <v>570</v>
      </c>
      <c r="L89" s="49">
        <v>915</v>
      </c>
      <c r="M89" s="43">
        <v>1102</v>
      </c>
      <c r="N89" s="43">
        <v>0</v>
      </c>
      <c r="O89" s="43">
        <v>0</v>
      </c>
      <c r="P89" s="43">
        <v>0</v>
      </c>
      <c r="Q89" s="43">
        <v>5349</v>
      </c>
      <c r="R89" s="43">
        <v>2777</v>
      </c>
      <c r="S89" s="43">
        <v>4293</v>
      </c>
      <c r="T89" s="43">
        <v>49273</v>
      </c>
      <c r="U89" s="48" t="s">
        <v>211</v>
      </c>
    </row>
    <row r="90" spans="2:21" ht="12" customHeight="1">
      <c r="B90" s="10"/>
      <c r="C90" s="47"/>
      <c r="D90" s="43"/>
      <c r="E90" s="43"/>
      <c r="F90" s="43"/>
      <c r="G90" s="49"/>
      <c r="H90" s="43"/>
      <c r="I90" s="43"/>
      <c r="J90" s="43"/>
      <c r="K90" s="49"/>
      <c r="L90" s="49"/>
      <c r="M90" s="43"/>
      <c r="N90" s="43"/>
      <c r="O90" s="43"/>
      <c r="P90" s="43"/>
      <c r="Q90" s="43"/>
      <c r="R90" s="43"/>
      <c r="S90" s="43"/>
      <c r="T90" s="43"/>
      <c r="U90" s="48"/>
    </row>
    <row r="91" spans="1:21" s="32" customFormat="1" ht="12" customHeight="1">
      <c r="A91" s="52" t="s">
        <v>212</v>
      </c>
      <c r="B91" s="60"/>
      <c r="C91" s="28">
        <f>SUM(D91:T91)</f>
        <v>1070278</v>
      </c>
      <c r="D91" s="29">
        <f>SUM(D92:D93)</f>
        <v>275261</v>
      </c>
      <c r="E91" s="29">
        <f aca="true" t="shared" si="19" ref="E91:T91">SUM(E92:E93)</f>
        <v>683</v>
      </c>
      <c r="F91" s="29">
        <f t="shared" si="19"/>
        <v>85531</v>
      </c>
      <c r="G91" s="29">
        <f t="shared" si="19"/>
        <v>274287</v>
      </c>
      <c r="H91" s="29">
        <f t="shared" si="19"/>
        <v>0</v>
      </c>
      <c r="I91" s="29">
        <f t="shared" si="19"/>
        <v>0</v>
      </c>
      <c r="J91" s="29">
        <f t="shared" si="19"/>
        <v>11918</v>
      </c>
      <c r="K91" s="29">
        <f t="shared" si="19"/>
        <v>243</v>
      </c>
      <c r="L91" s="29">
        <f t="shared" si="19"/>
        <v>2737</v>
      </c>
      <c r="M91" s="29">
        <f t="shared" si="19"/>
        <v>5184</v>
      </c>
      <c r="N91" s="29">
        <f t="shared" si="19"/>
        <v>0</v>
      </c>
      <c r="O91" s="29">
        <f t="shared" si="19"/>
        <v>0</v>
      </c>
      <c r="P91" s="29">
        <f t="shared" si="19"/>
        <v>330</v>
      </c>
      <c r="Q91" s="29">
        <f t="shared" si="19"/>
        <v>6596</v>
      </c>
      <c r="R91" s="29">
        <f t="shared" si="19"/>
        <v>59615</v>
      </c>
      <c r="S91" s="29">
        <f t="shared" si="19"/>
        <v>2819</v>
      </c>
      <c r="T91" s="29">
        <f t="shared" si="19"/>
        <v>345074</v>
      </c>
      <c r="U91" s="31" t="s">
        <v>213</v>
      </c>
    </row>
    <row r="92" spans="1:21" ht="12" customHeight="1">
      <c r="A92" s="1" t="s">
        <v>214</v>
      </c>
      <c r="B92" s="46" t="s">
        <v>215</v>
      </c>
      <c r="C92" s="47">
        <f>SUM(D92:T92)</f>
        <v>376151</v>
      </c>
      <c r="D92" s="43">
        <v>49744</v>
      </c>
      <c r="E92" s="43">
        <v>0</v>
      </c>
      <c r="F92" s="43">
        <v>33530</v>
      </c>
      <c r="G92" s="43">
        <v>161537</v>
      </c>
      <c r="H92" s="43">
        <v>0</v>
      </c>
      <c r="I92" s="43">
        <v>0</v>
      </c>
      <c r="J92" s="44">
        <v>0</v>
      </c>
      <c r="K92" s="44">
        <v>0</v>
      </c>
      <c r="L92" s="44">
        <v>1892</v>
      </c>
      <c r="M92" s="44">
        <v>2240</v>
      </c>
      <c r="N92" s="43">
        <v>0</v>
      </c>
      <c r="O92" s="43">
        <v>0</v>
      </c>
      <c r="P92" s="43">
        <v>330</v>
      </c>
      <c r="Q92" s="43">
        <v>2350</v>
      </c>
      <c r="R92" s="43">
        <v>49630</v>
      </c>
      <c r="S92" s="43">
        <v>2819</v>
      </c>
      <c r="T92" s="43">
        <v>72079</v>
      </c>
      <c r="U92" s="48" t="s">
        <v>216</v>
      </c>
    </row>
    <row r="93" spans="1:21" ht="12" customHeight="1">
      <c r="A93" s="19" t="s">
        <v>217</v>
      </c>
      <c r="B93" s="61" t="s">
        <v>218</v>
      </c>
      <c r="C93" s="62">
        <f>SUM(D93:T93)</f>
        <v>694127</v>
      </c>
      <c r="D93" s="63">
        <v>225517</v>
      </c>
      <c r="E93" s="63">
        <v>683</v>
      </c>
      <c r="F93" s="63">
        <v>52001</v>
      </c>
      <c r="G93" s="63">
        <v>112750</v>
      </c>
      <c r="H93" s="63">
        <v>0</v>
      </c>
      <c r="I93" s="63">
        <v>0</v>
      </c>
      <c r="J93" s="63">
        <v>11918</v>
      </c>
      <c r="K93" s="63">
        <v>243</v>
      </c>
      <c r="L93" s="63">
        <v>845</v>
      </c>
      <c r="M93" s="63">
        <v>2944</v>
      </c>
      <c r="N93" s="63">
        <v>0</v>
      </c>
      <c r="O93" s="63">
        <v>0</v>
      </c>
      <c r="P93" s="63">
        <v>0</v>
      </c>
      <c r="Q93" s="63">
        <v>4246</v>
      </c>
      <c r="R93" s="63">
        <v>9985</v>
      </c>
      <c r="S93" s="63">
        <v>0</v>
      </c>
      <c r="T93" s="63">
        <v>272995</v>
      </c>
      <c r="U93" s="64" t="s">
        <v>219</v>
      </c>
    </row>
    <row r="94" spans="1:21" ht="14.25" customHeight="1">
      <c r="A94" s="41" t="s">
        <v>220</v>
      </c>
      <c r="C94" s="65"/>
      <c r="D94" s="65"/>
      <c r="E94" s="66"/>
      <c r="F94" s="66"/>
      <c r="G94" s="66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7"/>
    </row>
    <row r="95" spans="2:21" ht="12" customHeight="1">
      <c r="B95" s="66"/>
      <c r="C95" s="65"/>
      <c r="D95" s="65"/>
      <c r="E95" s="66"/>
      <c r="F95" s="66"/>
      <c r="G95" s="66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7"/>
    </row>
    <row r="96" spans="2:7" ht="12" customHeight="1">
      <c r="B96" s="59"/>
      <c r="E96" s="59"/>
      <c r="F96" s="59"/>
      <c r="G96" s="59"/>
    </row>
    <row r="97" spans="2:7" ht="12" customHeight="1">
      <c r="B97" s="59"/>
      <c r="E97" s="59"/>
      <c r="F97" s="59"/>
      <c r="G97" s="59"/>
    </row>
    <row r="98" spans="2:7" ht="12" customHeight="1">
      <c r="B98" s="59"/>
      <c r="F98" s="59"/>
      <c r="G98" s="59"/>
    </row>
    <row r="99" spans="2:7" ht="12" customHeight="1">
      <c r="B99" s="59"/>
      <c r="F99" s="59"/>
      <c r="G99" s="59"/>
    </row>
    <row r="100" spans="2:7" ht="12" customHeight="1">
      <c r="B100" s="59"/>
      <c r="F100" s="59"/>
      <c r="G100" s="59"/>
    </row>
    <row r="101" spans="2:7" ht="12" customHeight="1">
      <c r="B101" s="59"/>
      <c r="F101" s="59"/>
      <c r="G101" s="59"/>
    </row>
    <row r="102" spans="2:7" ht="12" customHeight="1">
      <c r="B102" s="59"/>
      <c r="F102" s="59"/>
      <c r="G102" s="59"/>
    </row>
    <row r="103" spans="2:7" ht="12" customHeight="1">
      <c r="B103" s="59"/>
      <c r="F103" s="59"/>
      <c r="G103" s="59"/>
    </row>
    <row r="104" spans="2:7" ht="12" customHeight="1">
      <c r="B104" s="59"/>
      <c r="F104" s="59"/>
      <c r="G104" s="59"/>
    </row>
    <row r="105" spans="2:7" ht="12" customHeight="1">
      <c r="B105" s="59"/>
      <c r="F105" s="59"/>
      <c r="G105" s="59"/>
    </row>
    <row r="106" spans="2:7" ht="12" customHeight="1">
      <c r="B106" s="59"/>
      <c r="F106" s="59"/>
      <c r="G106" s="59"/>
    </row>
    <row r="107" spans="2:7" ht="12" customHeight="1">
      <c r="B107" s="59"/>
      <c r="F107" s="59"/>
      <c r="G107" s="59"/>
    </row>
    <row r="108" spans="2:7" ht="12" customHeight="1">
      <c r="B108" s="59"/>
      <c r="F108" s="59"/>
      <c r="G108" s="59"/>
    </row>
    <row r="109" spans="2:7" ht="12" customHeight="1">
      <c r="B109" s="59"/>
      <c r="F109" s="59"/>
      <c r="G109" s="59"/>
    </row>
    <row r="110" spans="2:7" ht="12" customHeight="1">
      <c r="B110" s="59"/>
      <c r="F110" s="59"/>
      <c r="G110" s="59"/>
    </row>
    <row r="111" spans="2:7" ht="12" customHeight="1">
      <c r="B111" s="59"/>
      <c r="F111" s="59"/>
      <c r="G111" s="59"/>
    </row>
    <row r="112" spans="2:7" ht="12" customHeight="1">
      <c r="B112" s="59"/>
      <c r="F112" s="59"/>
      <c r="G112" s="59"/>
    </row>
    <row r="113" spans="2:7" ht="12" customHeight="1">
      <c r="B113" s="59"/>
      <c r="F113" s="59"/>
      <c r="G113" s="59"/>
    </row>
    <row r="114" spans="2:7" ht="12" customHeight="1">
      <c r="B114" s="59"/>
      <c r="F114" s="59"/>
      <c r="G114" s="59"/>
    </row>
    <row r="115" spans="2:7" ht="12" customHeight="1">
      <c r="B115" s="59"/>
      <c r="F115" s="59"/>
      <c r="G115" s="59"/>
    </row>
    <row r="116" spans="2:7" ht="12" customHeight="1">
      <c r="B116" s="59"/>
      <c r="F116" s="59"/>
      <c r="G116" s="59"/>
    </row>
    <row r="117" spans="2:7" ht="12" customHeight="1">
      <c r="B117" s="59"/>
      <c r="F117" s="59"/>
      <c r="G117" s="59"/>
    </row>
    <row r="118" spans="2:7" ht="12" customHeight="1">
      <c r="B118" s="59"/>
      <c r="F118" s="59"/>
      <c r="G118" s="59"/>
    </row>
    <row r="119" spans="2:7" ht="12" customHeight="1">
      <c r="B119" s="59"/>
      <c r="F119" s="59"/>
      <c r="G119" s="59"/>
    </row>
    <row r="120" spans="2:7" ht="12" customHeight="1">
      <c r="B120" s="59"/>
      <c r="F120" s="59"/>
      <c r="G120" s="59"/>
    </row>
    <row r="121" spans="2:7" ht="12" customHeight="1">
      <c r="B121" s="59"/>
      <c r="F121" s="59"/>
      <c r="G121" s="59"/>
    </row>
    <row r="122" spans="2:7" ht="12" customHeight="1">
      <c r="B122" s="59"/>
      <c r="F122" s="59"/>
      <c r="G122" s="59"/>
    </row>
    <row r="123" spans="2:7" ht="12" customHeight="1">
      <c r="B123" s="59"/>
      <c r="F123" s="59"/>
      <c r="G123" s="59"/>
    </row>
    <row r="124" spans="2:7" ht="12" customHeight="1">
      <c r="B124" s="59"/>
      <c r="F124" s="59"/>
      <c r="G124" s="59"/>
    </row>
    <row r="125" spans="2:7" ht="12" customHeight="1">
      <c r="B125" s="59"/>
      <c r="F125" s="59"/>
      <c r="G125" s="59"/>
    </row>
    <row r="126" spans="2:7" ht="12" customHeight="1">
      <c r="B126" s="59"/>
      <c r="F126" s="59"/>
      <c r="G126" s="59"/>
    </row>
    <row r="127" spans="2:7" ht="12" customHeight="1">
      <c r="B127" s="59"/>
      <c r="F127" s="59"/>
      <c r="G127" s="59"/>
    </row>
    <row r="128" spans="2:7" ht="12" customHeight="1">
      <c r="B128" s="59"/>
      <c r="F128" s="59"/>
      <c r="G128" s="59"/>
    </row>
    <row r="129" spans="2:7" ht="12" customHeight="1">
      <c r="B129" s="59"/>
      <c r="F129" s="59"/>
      <c r="G129" s="59"/>
    </row>
    <row r="130" spans="2:7" ht="12" customHeight="1">
      <c r="B130" s="59"/>
      <c r="F130" s="59"/>
      <c r="G130" s="59"/>
    </row>
    <row r="131" spans="2:7" ht="12" customHeight="1">
      <c r="B131" s="59"/>
      <c r="F131" s="59"/>
      <c r="G131" s="59"/>
    </row>
    <row r="132" spans="2:7" ht="12" customHeight="1">
      <c r="B132" s="59"/>
      <c r="F132" s="59"/>
      <c r="G132" s="59"/>
    </row>
    <row r="133" spans="2:7" ht="12" customHeight="1">
      <c r="B133" s="59"/>
      <c r="F133" s="59"/>
      <c r="G133" s="59"/>
    </row>
    <row r="134" spans="2:7" ht="12" customHeight="1">
      <c r="B134" s="59"/>
      <c r="F134" s="59"/>
      <c r="G134" s="59"/>
    </row>
    <row r="135" spans="2:7" ht="12" customHeight="1">
      <c r="B135" s="59"/>
      <c r="F135" s="59"/>
      <c r="G135" s="59"/>
    </row>
    <row r="136" spans="2:7" ht="12" customHeight="1">
      <c r="B136" s="59"/>
      <c r="F136" s="59"/>
      <c r="G136" s="59"/>
    </row>
    <row r="137" spans="2:7" ht="12" customHeight="1">
      <c r="B137" s="59"/>
      <c r="F137" s="59"/>
      <c r="G137" s="59"/>
    </row>
    <row r="138" spans="2:7" ht="12" customHeight="1">
      <c r="B138" s="59"/>
      <c r="F138" s="59"/>
      <c r="G138" s="59"/>
    </row>
    <row r="139" spans="2:7" ht="12" customHeight="1">
      <c r="B139" s="59"/>
      <c r="F139" s="59"/>
      <c r="G139" s="59"/>
    </row>
    <row r="140" spans="2:7" ht="12" customHeight="1">
      <c r="B140" s="59"/>
      <c r="F140" s="59"/>
      <c r="G140" s="59"/>
    </row>
    <row r="141" spans="2:7" ht="12" customHeight="1">
      <c r="B141" s="59"/>
      <c r="F141" s="59"/>
      <c r="G141" s="59"/>
    </row>
    <row r="142" spans="2:7" ht="12" customHeight="1">
      <c r="B142" s="59"/>
      <c r="F142" s="59"/>
      <c r="G142" s="59"/>
    </row>
    <row r="143" spans="2:7" ht="12" customHeight="1">
      <c r="B143" s="59"/>
      <c r="F143" s="59"/>
      <c r="G143" s="59"/>
    </row>
    <row r="144" spans="2:7" ht="12" customHeight="1">
      <c r="B144" s="59"/>
      <c r="F144" s="59"/>
      <c r="G144" s="59"/>
    </row>
    <row r="145" spans="2:7" ht="12" customHeight="1">
      <c r="B145" s="59"/>
      <c r="F145" s="59"/>
      <c r="G145" s="59"/>
    </row>
    <row r="146" spans="2:7" ht="12" customHeight="1">
      <c r="B146" s="59"/>
      <c r="F146" s="59"/>
      <c r="G146" s="59"/>
    </row>
    <row r="147" spans="2:7" ht="12" customHeight="1">
      <c r="B147" s="59"/>
      <c r="F147" s="59"/>
      <c r="G147" s="59"/>
    </row>
    <row r="148" ht="12" customHeight="1">
      <c r="B148" s="59"/>
    </row>
    <row r="149" ht="12" customHeight="1">
      <c r="B149" s="59"/>
    </row>
    <row r="150" ht="12" customHeight="1">
      <c r="B150" s="59"/>
    </row>
    <row r="151" ht="12" customHeight="1">
      <c r="B151" s="59"/>
    </row>
    <row r="152" ht="12" customHeight="1">
      <c r="B152" s="59"/>
    </row>
    <row r="153" ht="12" customHeight="1">
      <c r="B153" s="59"/>
    </row>
    <row r="154" ht="12" customHeight="1">
      <c r="B154" s="59"/>
    </row>
    <row r="155" ht="12" customHeight="1">
      <c r="B155" s="59"/>
    </row>
    <row r="156" ht="12" customHeight="1">
      <c r="B156" s="59"/>
    </row>
    <row r="157" ht="12" customHeight="1">
      <c r="B157" s="59"/>
    </row>
    <row r="158" ht="12" customHeight="1">
      <c r="B158" s="59"/>
    </row>
    <row r="159" ht="12" customHeight="1">
      <c r="B159" s="59"/>
    </row>
    <row r="160" ht="12" customHeight="1">
      <c r="B160" s="59"/>
    </row>
  </sheetData>
  <sheetProtection/>
  <mergeCells count="24">
    <mergeCell ref="A78:B78"/>
    <mergeCell ref="A85:B85"/>
    <mergeCell ref="A91:B91"/>
    <mergeCell ref="A40:B40"/>
    <mergeCell ref="A46:B46"/>
    <mergeCell ref="A49:B49"/>
    <mergeCell ref="A59:B59"/>
    <mergeCell ref="A69:B69"/>
    <mergeCell ref="A74:B74"/>
    <mergeCell ref="A6:B6"/>
    <mergeCell ref="A8:B8"/>
    <mergeCell ref="A10:B10"/>
    <mergeCell ref="A24:B24"/>
    <mergeCell ref="A29:B29"/>
    <mergeCell ref="A36:B36"/>
    <mergeCell ref="B1:U1"/>
    <mergeCell ref="T2:U2"/>
    <mergeCell ref="E3:E5"/>
    <mergeCell ref="I3:I5"/>
    <mergeCell ref="L3:L5"/>
    <mergeCell ref="N3:N5"/>
    <mergeCell ref="O3:O5"/>
    <mergeCell ref="U3:U5"/>
    <mergeCell ref="A4:B4"/>
  </mergeCells>
  <printOptions horizontalCentered="1"/>
  <pageMargins left="0.1968503937007874" right="0" top="1.2" bottom="0.3937007874015748" header="0.54" footer="0.31496062992125984"/>
  <pageSetup horizontalDpi="400" verticalDpi="400" orientation="portrait" paperSize="9" scale="96" r:id="rId1"/>
  <rowBreaks count="1" manualBreakCount="1">
    <brk id="48" max="20" man="1"/>
  </rowBreaks>
  <colBreaks count="1" manualBreakCount="1">
    <brk id="10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2009-04-21T05:01:20Z</dcterms:created>
  <dcterms:modified xsi:type="dcterms:W3CDTF">2009-04-21T05:01:25Z</dcterms:modified>
  <cp:category/>
  <cp:version/>
  <cp:contentType/>
  <cp:contentStatus/>
</cp:coreProperties>
</file>