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Ａ" sheetId="1" r:id="rId1"/>
    <sheet name="148Ｂ" sheetId="2" r:id="rId2"/>
    <sheet name="148C" sheetId="3" r:id="rId3"/>
  </sheets>
  <externalReferences>
    <externalReference r:id="rId6"/>
  </externalReferences>
  <definedNames>
    <definedName name="_xlnm.Print_Area" localSheetId="0">'148Ａ'!$A$1:$M$26</definedName>
    <definedName name="_xlnm.Print_Area" localSheetId="1">'148Ｂ'!$A$1:$I$24</definedName>
    <definedName name="_xlnm.Print_Area" localSheetId="2">'148C'!$A$1:$G$24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<sst xmlns="http://schemas.openxmlformats.org/spreadsheetml/2006/main" count="103" uniqueCount="66">
  <si>
    <t>148．郵 便 貯 金 営 業 状 況</t>
  </si>
  <si>
    <t>（単位口座1000口  金額1000円）</t>
  </si>
  <si>
    <t>Ａ．郵 便 貯 金 種 類 別 現 在 高</t>
  </si>
  <si>
    <t>各年度末  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</si>
  <si>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</si>
  <si>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</si>
  <si>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</si>
  <si>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</si>
  <si>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</si>
  <si>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</si>
  <si>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</si>
  <si>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</si>
  <si>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</si>
  <si>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</si>
  <si>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</si>
  <si>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</si>
  <si>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</si>
  <si>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昭和53年度</t>
  </si>
  <si>
    <t>54</t>
  </si>
  <si>
    <t>55</t>
  </si>
  <si>
    <t>56</t>
  </si>
  <si>
    <t>57</t>
  </si>
  <si>
    <t>57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</si>
  <si>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</si>
  <si>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</si>
  <si>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</si>
  <si>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</si>
  <si>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</si>
  <si>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</si>
  <si>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</si>
  <si>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</si>
  <si>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58 年 1</t>
  </si>
  <si>
    <t xml:space="preserve">   2</t>
  </si>
  <si>
    <t xml:space="preserve">   3</t>
  </si>
  <si>
    <t>　資料：熊本地方貯金局</t>
  </si>
  <si>
    <t xml:space="preserve"> Ｂ．郵 便 貯 金 預 入 払 い も ど し 状 況</t>
  </si>
  <si>
    <t>預　　　　　　　入</t>
  </si>
  <si>
    <t>払　い　も　ど　し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</si>
  <si>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</si>
  <si>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</si>
  <si>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</si>
  <si>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</si>
  <si>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</si>
  <si>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</si>
  <si>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口　数</t>
  </si>
  <si>
    <t>54</t>
  </si>
  <si>
    <t>57</t>
  </si>
  <si>
    <t>57 年 4 月</t>
  </si>
  <si>
    <t xml:space="preserve">   5</t>
  </si>
  <si>
    <t xml:space="preserve"> 58 年 1</t>
  </si>
  <si>
    <t xml:space="preserve">   2</t>
  </si>
  <si>
    <t xml:space="preserve">   3</t>
  </si>
  <si>
    <t xml:space="preserve"> </t>
  </si>
  <si>
    <t>（単位1000円）</t>
  </si>
  <si>
    <t>Ｃ．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</si>
  <si>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</si>
  <si>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</si>
  <si>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</si>
  <si>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</si>
  <si>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</si>
  <si>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</si>
  <si>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</si>
  <si>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昭和53年度</t>
  </si>
  <si>
    <t xml:space="preserve">  58 年 1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</si>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</sst>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2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quotePrefix="1">
      <alignment horizontal="center"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6" fillId="0" borderId="0" xfId="0" applyNumberFormat="1" applyFont="1" applyAlignment="1">
      <alignment vertical="center"/>
    </xf>
    <xf numFmtId="0" fontId="22" fillId="0" borderId="19" xfId="0" applyFont="1" applyBorder="1" applyAlignment="1">
      <alignment vertical="center"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4" fillId="0" borderId="19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 quotePrefix="1">
      <alignment horizontal="right" vertical="center"/>
      <protection locked="0"/>
    </xf>
    <xf numFmtId="0" fontId="24" fillId="0" borderId="19" xfId="0" applyFont="1" applyBorder="1" applyAlignment="1" applyProtection="1" quotePrefix="1">
      <alignment horizontal="left" vertical="center"/>
      <protection locked="0"/>
    </xf>
    <xf numFmtId="0" fontId="24" fillId="0" borderId="15" xfId="0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 quotePrefix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3" fillId="0" borderId="0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right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5" fillId="0" borderId="23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left" vertical="center"/>
      <protection/>
    </xf>
    <xf numFmtId="3" fontId="22" fillId="0" borderId="18" xfId="0" applyNumberFormat="1" applyFont="1" applyBorder="1" applyAlignment="1" applyProtection="1">
      <alignment horizontal="left" vertical="center"/>
      <protection/>
    </xf>
    <xf numFmtId="0" fontId="22" fillId="0" borderId="17" xfId="0" applyFont="1" applyBorder="1" applyAlignment="1">
      <alignment vertical="center"/>
    </xf>
    <xf numFmtId="0" fontId="24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selection activeCell="I23" sqref="I23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1.59765625" style="6" customWidth="1"/>
    <col min="10" max="10" width="5.5" style="6" customWidth="1"/>
    <col min="11" max="11" width="7.8984375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5.75" customHeight="1">
      <c r="A6" s="30" t="s">
        <v>17</v>
      </c>
      <c r="B6" s="31">
        <v>3359</v>
      </c>
      <c r="C6" s="32">
        <v>429301172</v>
      </c>
      <c r="D6" s="31">
        <v>711</v>
      </c>
      <c r="E6" s="31">
        <v>49939775</v>
      </c>
      <c r="F6" s="31">
        <v>199</v>
      </c>
      <c r="G6" s="31">
        <v>8042822</v>
      </c>
      <c r="H6" s="31">
        <v>2423</v>
      </c>
      <c r="I6" s="31">
        <v>364594375</v>
      </c>
      <c r="J6" s="33">
        <v>9</v>
      </c>
      <c r="K6" s="31">
        <v>991798</v>
      </c>
      <c r="L6" s="31">
        <v>17</v>
      </c>
      <c r="M6" s="31">
        <v>5732401</v>
      </c>
    </row>
    <row r="7" spans="1:13" s="34" customFormat="1" ht="15.75" customHeight="1">
      <c r="A7" s="30" t="s">
        <v>18</v>
      </c>
      <c r="B7" s="31">
        <v>3347</v>
      </c>
      <c r="C7" s="32">
        <v>486960203</v>
      </c>
      <c r="D7" s="31">
        <v>707</v>
      </c>
      <c r="E7" s="31">
        <v>56009228</v>
      </c>
      <c r="F7" s="31">
        <v>196</v>
      </c>
      <c r="G7" s="31">
        <v>8239516</v>
      </c>
      <c r="H7" s="31">
        <v>2429</v>
      </c>
      <c r="I7" s="31">
        <v>417835111</v>
      </c>
      <c r="J7" s="33">
        <v>8</v>
      </c>
      <c r="K7" s="31">
        <v>848012</v>
      </c>
      <c r="L7" s="31">
        <v>7</v>
      </c>
      <c r="M7" s="31">
        <v>3928337</v>
      </c>
    </row>
    <row r="8" spans="1:13" s="34" customFormat="1" ht="15.75" customHeight="1">
      <c r="A8" s="30" t="s">
        <v>19</v>
      </c>
      <c r="B8" s="31">
        <v>3025</v>
      </c>
      <c r="C8" s="32">
        <v>568185797</v>
      </c>
      <c r="D8" s="31">
        <v>692</v>
      </c>
      <c r="E8" s="31">
        <v>53441478</v>
      </c>
      <c r="F8" s="31">
        <v>195</v>
      </c>
      <c r="G8" s="31">
        <v>8371048</v>
      </c>
      <c r="H8" s="31">
        <v>2125</v>
      </c>
      <c r="I8" s="31">
        <v>501545664</v>
      </c>
      <c r="J8" s="33">
        <v>6</v>
      </c>
      <c r="K8" s="35">
        <v>800103</v>
      </c>
      <c r="L8" s="31">
        <v>6</v>
      </c>
      <c r="M8" s="31">
        <v>4027504</v>
      </c>
    </row>
    <row r="9" spans="1:13" s="34" customFormat="1" ht="15.75" customHeight="1">
      <c r="A9" s="30" t="s">
        <v>20</v>
      </c>
      <c r="B9" s="31">
        <v>3336</v>
      </c>
      <c r="C9" s="32">
        <v>634219170</v>
      </c>
      <c r="D9" s="31">
        <v>683</v>
      </c>
      <c r="E9" s="31">
        <v>56431233</v>
      </c>
      <c r="F9" s="31">
        <v>205</v>
      </c>
      <c r="G9" s="31">
        <v>9091734</v>
      </c>
      <c r="H9" s="31">
        <v>2434</v>
      </c>
      <c r="I9" s="31">
        <v>563265785</v>
      </c>
      <c r="J9" s="33">
        <v>6</v>
      </c>
      <c r="K9" s="35">
        <v>796051</v>
      </c>
      <c r="L9" s="31">
        <v>8</v>
      </c>
      <c r="M9" s="31">
        <v>4634368</v>
      </c>
    </row>
    <row r="10" spans="1:13" s="34" customFormat="1" ht="15.7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5"/>
      <c r="L10" s="31"/>
      <c r="M10" s="31"/>
    </row>
    <row r="11" spans="1:13" s="38" customFormat="1" ht="15.75" customHeight="1">
      <c r="A11" s="36" t="s">
        <v>21</v>
      </c>
      <c r="B11" s="37">
        <f>B24</f>
        <v>3537</v>
      </c>
      <c r="C11" s="37">
        <f>C24</f>
        <v>708202167</v>
      </c>
      <c r="D11" s="37">
        <f>D24</f>
        <v>667</v>
      </c>
      <c r="E11" s="37">
        <f aca="true" t="shared" si="0" ref="E11:M11">E24</f>
        <v>59768811</v>
      </c>
      <c r="F11" s="37">
        <f t="shared" si="0"/>
        <v>214</v>
      </c>
      <c r="G11" s="37">
        <f t="shared" si="0"/>
        <v>9769918</v>
      </c>
      <c r="H11" s="37">
        <f t="shared" si="0"/>
        <v>2642</v>
      </c>
      <c r="I11" s="37">
        <f t="shared" si="0"/>
        <v>632660459</v>
      </c>
      <c r="J11" s="37">
        <f t="shared" si="0"/>
        <v>5</v>
      </c>
      <c r="K11" s="37">
        <v>505170</v>
      </c>
      <c r="L11" s="37">
        <f t="shared" si="0"/>
        <v>9</v>
      </c>
      <c r="M11" s="37">
        <f t="shared" si="0"/>
        <v>5197809</v>
      </c>
    </row>
    <row r="12" spans="1:13" s="34" customFormat="1" ht="15.75" customHeight="1">
      <c r="A12" s="39"/>
      <c r="B12" s="40"/>
      <c r="C12" s="41"/>
      <c r="D12" s="40"/>
      <c r="E12" s="40"/>
      <c r="F12" s="40"/>
      <c r="G12" s="40"/>
      <c r="H12" s="40"/>
      <c r="I12" s="40"/>
      <c r="J12" s="42"/>
      <c r="K12" s="43"/>
      <c r="L12" s="40"/>
      <c r="M12" s="40"/>
    </row>
    <row r="13" spans="1:13" s="34" customFormat="1" ht="15.75" customHeight="1">
      <c r="A13" s="44" t="s">
        <v>22</v>
      </c>
      <c r="B13" s="32">
        <v>3359</v>
      </c>
      <c r="C13" s="32">
        <v>644186887</v>
      </c>
      <c r="D13" s="32">
        <v>686</v>
      </c>
      <c r="E13" s="32">
        <v>58799357</v>
      </c>
      <c r="F13" s="32">
        <v>206</v>
      </c>
      <c r="G13" s="32">
        <v>8822810</v>
      </c>
      <c r="H13" s="32">
        <v>2452</v>
      </c>
      <c r="I13" s="32">
        <v>571027913</v>
      </c>
      <c r="J13" s="35">
        <v>6</v>
      </c>
      <c r="K13" s="35">
        <v>788858</v>
      </c>
      <c r="L13" s="32">
        <v>9</v>
      </c>
      <c r="M13" s="32">
        <v>4747949</v>
      </c>
    </row>
    <row r="14" spans="1:13" s="34" customFormat="1" ht="15.75" customHeight="1">
      <c r="A14" s="44" t="s">
        <v>23</v>
      </c>
      <c r="B14" s="32">
        <v>3370</v>
      </c>
      <c r="C14" s="32">
        <v>647889962</v>
      </c>
      <c r="D14" s="32">
        <v>686</v>
      </c>
      <c r="E14" s="32">
        <v>57548684</v>
      </c>
      <c r="F14" s="32">
        <v>206</v>
      </c>
      <c r="G14" s="45">
        <v>8810084</v>
      </c>
      <c r="H14" s="32">
        <v>2463</v>
      </c>
      <c r="I14" s="32">
        <v>575894736</v>
      </c>
      <c r="J14" s="35">
        <v>6</v>
      </c>
      <c r="K14" s="35">
        <v>804601</v>
      </c>
      <c r="L14" s="32">
        <v>9</v>
      </c>
      <c r="M14" s="32">
        <v>4831857</v>
      </c>
    </row>
    <row r="15" spans="1:13" s="34" customFormat="1" ht="15.75" customHeight="1">
      <c r="A15" s="44" t="s">
        <v>24</v>
      </c>
      <c r="B15" s="32">
        <v>3399</v>
      </c>
      <c r="C15" s="32">
        <v>656039901</v>
      </c>
      <c r="D15" s="46">
        <v>684</v>
      </c>
      <c r="E15" s="32">
        <v>58574659</v>
      </c>
      <c r="F15" s="32">
        <v>207</v>
      </c>
      <c r="G15" s="32">
        <v>8885738</v>
      </c>
      <c r="H15" s="32">
        <v>2493</v>
      </c>
      <c r="I15" s="32">
        <v>582855249</v>
      </c>
      <c r="J15" s="35">
        <v>6</v>
      </c>
      <c r="K15" s="35">
        <v>803736</v>
      </c>
      <c r="L15" s="32">
        <v>9</v>
      </c>
      <c r="M15" s="32">
        <v>4920519</v>
      </c>
    </row>
    <row r="16" spans="1:13" s="34" customFormat="1" ht="15.75" customHeight="1">
      <c r="A16" s="44" t="s">
        <v>25</v>
      </c>
      <c r="B16" s="32">
        <v>3416</v>
      </c>
      <c r="C16" s="32">
        <v>661112892</v>
      </c>
      <c r="D16" s="47">
        <v>684</v>
      </c>
      <c r="E16" s="32">
        <v>59036218</v>
      </c>
      <c r="F16" s="32">
        <v>208</v>
      </c>
      <c r="G16" s="32">
        <v>9040964</v>
      </c>
      <c r="H16" s="32">
        <v>2509</v>
      </c>
      <c r="I16" s="32">
        <v>587201712</v>
      </c>
      <c r="J16" s="35">
        <v>6</v>
      </c>
      <c r="K16" s="35">
        <v>801071</v>
      </c>
      <c r="L16" s="32">
        <v>9</v>
      </c>
      <c r="M16" s="32">
        <v>5032927</v>
      </c>
    </row>
    <row r="17" spans="1:13" s="34" customFormat="1" ht="15.75" customHeight="1">
      <c r="A17" s="44" t="s">
        <v>26</v>
      </c>
      <c r="B17" s="32">
        <v>3434</v>
      </c>
      <c r="C17" s="32">
        <v>664925293</v>
      </c>
      <c r="D17" s="47">
        <v>684</v>
      </c>
      <c r="E17" s="32">
        <v>58472948</v>
      </c>
      <c r="F17" s="32">
        <v>208</v>
      </c>
      <c r="G17" s="32">
        <v>9262946</v>
      </c>
      <c r="H17" s="32">
        <v>2527</v>
      </c>
      <c r="I17" s="32">
        <v>591291854</v>
      </c>
      <c r="J17" s="35">
        <v>6</v>
      </c>
      <c r="K17" s="35">
        <v>802292</v>
      </c>
      <c r="L17" s="32">
        <v>9</v>
      </c>
      <c r="M17" s="32">
        <v>5095253</v>
      </c>
    </row>
    <row r="18" spans="1:13" s="34" customFormat="1" ht="15.75" customHeight="1">
      <c r="A18" s="44" t="s">
        <v>27</v>
      </c>
      <c r="B18" s="32">
        <v>3443</v>
      </c>
      <c r="C18" s="32">
        <v>673194360</v>
      </c>
      <c r="D18" s="47">
        <v>683</v>
      </c>
      <c r="E18" s="32">
        <v>58108873</v>
      </c>
      <c r="F18" s="32">
        <v>209</v>
      </c>
      <c r="G18" s="32">
        <v>9451439</v>
      </c>
      <c r="H18" s="32">
        <v>2536</v>
      </c>
      <c r="I18" s="32">
        <v>599683780</v>
      </c>
      <c r="J18" s="35">
        <v>6</v>
      </c>
      <c r="K18" s="35">
        <v>798809</v>
      </c>
      <c r="L18" s="32">
        <v>9</v>
      </c>
      <c r="M18" s="32">
        <v>5151459</v>
      </c>
    </row>
    <row r="19" spans="1:13" s="34" customFormat="1" ht="15.75" customHeight="1">
      <c r="A19" s="44" t="s">
        <v>28</v>
      </c>
      <c r="B19" s="32">
        <v>3450</v>
      </c>
      <c r="C19" s="32">
        <v>677353527</v>
      </c>
      <c r="D19" s="47">
        <v>682</v>
      </c>
      <c r="E19" s="32">
        <v>58998031</v>
      </c>
      <c r="F19" s="32">
        <v>210</v>
      </c>
      <c r="G19" s="32">
        <v>9591338</v>
      </c>
      <c r="H19" s="32">
        <v>2543</v>
      </c>
      <c r="I19" s="32">
        <v>602783773</v>
      </c>
      <c r="J19" s="35">
        <v>6</v>
      </c>
      <c r="K19" s="35">
        <v>793899</v>
      </c>
      <c r="L19" s="32">
        <v>9</v>
      </c>
      <c r="M19" s="32">
        <v>5186486</v>
      </c>
    </row>
    <row r="20" spans="1:13" s="34" customFormat="1" ht="15.75" customHeight="1">
      <c r="A20" s="44" t="s">
        <v>29</v>
      </c>
      <c r="B20" s="32">
        <v>3463</v>
      </c>
      <c r="C20" s="32">
        <v>682843256</v>
      </c>
      <c r="D20" s="47">
        <v>681</v>
      </c>
      <c r="E20" s="32">
        <v>59951957</v>
      </c>
      <c r="F20" s="32">
        <v>210</v>
      </c>
      <c r="G20" s="32">
        <v>9502538</v>
      </c>
      <c r="H20" s="32">
        <v>2557</v>
      </c>
      <c r="I20" s="32">
        <v>607478361</v>
      </c>
      <c r="J20" s="35">
        <v>6</v>
      </c>
      <c r="K20" s="35">
        <v>807985</v>
      </c>
      <c r="L20" s="32">
        <v>9</v>
      </c>
      <c r="M20" s="32">
        <v>5102415</v>
      </c>
    </row>
    <row r="21" spans="1:13" s="34" customFormat="1" ht="15.75" customHeight="1">
      <c r="A21" s="44" t="s">
        <v>30</v>
      </c>
      <c r="B21" s="32">
        <v>3485</v>
      </c>
      <c r="C21" s="32">
        <v>692746485</v>
      </c>
      <c r="D21" s="47">
        <v>664</v>
      </c>
      <c r="E21" s="32">
        <v>60602945</v>
      </c>
      <c r="F21" s="32">
        <v>211</v>
      </c>
      <c r="G21" s="32">
        <v>9715528</v>
      </c>
      <c r="H21" s="32">
        <v>2596</v>
      </c>
      <c r="I21" s="32">
        <v>616391098</v>
      </c>
      <c r="J21" s="35">
        <v>5</v>
      </c>
      <c r="K21" s="35">
        <v>809620</v>
      </c>
      <c r="L21" s="32">
        <v>9</v>
      </c>
      <c r="M21" s="32">
        <v>5227294</v>
      </c>
    </row>
    <row r="22" spans="1:13" s="34" customFormat="1" ht="15.75" customHeight="1">
      <c r="A22" s="48" t="s">
        <v>31</v>
      </c>
      <c r="B22" s="32">
        <v>3524</v>
      </c>
      <c r="C22" s="32">
        <v>696974520</v>
      </c>
      <c r="D22" s="47">
        <v>668</v>
      </c>
      <c r="E22" s="32">
        <v>59350989</v>
      </c>
      <c r="F22" s="32">
        <v>212</v>
      </c>
      <c r="G22" s="32">
        <v>9759993</v>
      </c>
      <c r="H22" s="32">
        <v>2630</v>
      </c>
      <c r="I22" s="32">
        <v>621867712</v>
      </c>
      <c r="J22" s="35">
        <v>5</v>
      </c>
      <c r="K22" s="35">
        <v>807382</v>
      </c>
      <c r="L22" s="32">
        <v>9</v>
      </c>
      <c r="M22" s="32">
        <v>5188444</v>
      </c>
    </row>
    <row r="23" spans="1:13" s="34" customFormat="1" ht="15.75" customHeight="1">
      <c r="A23" s="44" t="s">
        <v>32</v>
      </c>
      <c r="B23" s="32">
        <v>3531</v>
      </c>
      <c r="C23" s="32">
        <v>698413980</v>
      </c>
      <c r="D23" s="47">
        <v>667</v>
      </c>
      <c r="E23" s="32">
        <v>58498622</v>
      </c>
      <c r="F23" s="32">
        <v>213</v>
      </c>
      <c r="G23" s="32">
        <v>9807647</v>
      </c>
      <c r="H23" s="32">
        <v>2637</v>
      </c>
      <c r="I23" s="32">
        <v>624077536</v>
      </c>
      <c r="J23" s="35">
        <v>5</v>
      </c>
      <c r="K23" s="35">
        <v>811064</v>
      </c>
      <c r="L23" s="32">
        <v>9</v>
      </c>
      <c r="M23" s="32">
        <v>5219111</v>
      </c>
    </row>
    <row r="24" spans="1:13" s="34" customFormat="1" ht="15.75" customHeight="1">
      <c r="A24" s="49" t="s">
        <v>33</v>
      </c>
      <c r="B24" s="50">
        <v>3537</v>
      </c>
      <c r="C24" s="50">
        <v>708202167</v>
      </c>
      <c r="D24" s="50">
        <v>667</v>
      </c>
      <c r="E24" s="50">
        <v>59768811</v>
      </c>
      <c r="F24" s="50">
        <v>214</v>
      </c>
      <c r="G24" s="50">
        <v>9769918</v>
      </c>
      <c r="H24" s="50">
        <v>2642</v>
      </c>
      <c r="I24" s="50">
        <v>632660459</v>
      </c>
      <c r="J24" s="51">
        <v>5</v>
      </c>
      <c r="K24" s="51">
        <v>805170</v>
      </c>
      <c r="L24" s="50">
        <v>9</v>
      </c>
      <c r="M24" s="50">
        <v>5197809</v>
      </c>
    </row>
    <row r="25" spans="1:13" ht="15.75" customHeight="1">
      <c r="A25" s="52" t="s">
        <v>34</v>
      </c>
      <c r="B25" s="52"/>
      <c r="C25" s="53"/>
      <c r="D25" s="54"/>
      <c r="E25" s="55"/>
      <c r="F25" s="55"/>
      <c r="G25" s="8"/>
      <c r="H25" s="8"/>
      <c r="I25" s="56"/>
      <c r="J25" s="57"/>
      <c r="K25" s="55"/>
      <c r="L25" s="55"/>
      <c r="M25" s="55"/>
    </row>
    <row r="26" spans="2:11" ht="12">
      <c r="B26" s="58"/>
      <c r="C26" s="58"/>
      <c r="D26" s="59"/>
      <c r="E26" s="58"/>
      <c r="F26" s="58"/>
      <c r="G26" s="58"/>
      <c r="J26" s="58"/>
      <c r="K26" s="58"/>
    </row>
    <row r="27" ht="12">
      <c r="A27" s="8"/>
    </row>
    <row r="28" ht="12">
      <c r="A28" s="8"/>
    </row>
    <row r="29" spans="1:13" ht="12">
      <c r="A29" s="8"/>
      <c r="M29" s="60"/>
    </row>
    <row r="30" ht="12">
      <c r="A30" s="8"/>
    </row>
    <row r="31" ht="12">
      <c r="H31" s="60"/>
    </row>
  </sheetData>
  <sheetProtection/>
  <mergeCells count="9"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23" sqref="I23"/>
    </sheetView>
  </sheetViews>
  <sheetFormatPr defaultColWidth="8.796875" defaultRowHeight="14.25"/>
  <cols>
    <col min="1" max="1" width="11.5" style="68" customWidth="1"/>
    <col min="2" max="2" width="8.09765625" style="68" customWidth="1"/>
    <col min="3" max="3" width="7.3984375" style="68" customWidth="1"/>
    <col min="4" max="4" width="13.69921875" style="68" customWidth="1"/>
    <col min="5" max="5" width="7.59765625" style="68" bestFit="1" customWidth="1"/>
    <col min="6" max="6" width="8" style="68" customWidth="1"/>
    <col min="7" max="7" width="13.59765625" style="68" customWidth="1"/>
    <col min="8" max="8" width="8.3984375" style="68" customWidth="1"/>
    <col min="9" max="9" width="14.09765625" style="68" bestFit="1" customWidth="1"/>
    <col min="10" max="13" width="9.59765625" style="68" customWidth="1"/>
    <col min="14" max="16384" width="9" style="68" customWidth="1"/>
  </cols>
  <sheetData>
    <row r="1" spans="1:13" ht="19.5" customHeight="1" thickBot="1">
      <c r="A1" s="61" t="s">
        <v>1</v>
      </c>
      <c r="B1" s="62"/>
      <c r="C1" s="62"/>
      <c r="D1" s="63" t="s">
        <v>35</v>
      </c>
      <c r="E1" s="64"/>
      <c r="F1" s="65"/>
      <c r="G1" s="65"/>
      <c r="H1" s="63"/>
      <c r="I1" s="66"/>
      <c r="J1" s="66"/>
      <c r="K1" s="66"/>
      <c r="L1" s="66"/>
      <c r="M1" s="67"/>
    </row>
    <row r="2" spans="1:15" s="80" customFormat="1" ht="19.5" customHeight="1" thickTop="1">
      <c r="A2" s="69" t="s">
        <v>4</v>
      </c>
      <c r="B2" s="70" t="s">
        <v>36</v>
      </c>
      <c r="C2" s="71"/>
      <c r="D2" s="71"/>
      <c r="E2" s="70" t="s">
        <v>37</v>
      </c>
      <c r="F2" s="71"/>
      <c r="G2" s="72"/>
      <c r="H2" s="73" t="s">
        <v>38</v>
      </c>
      <c r="I2" s="74"/>
      <c r="J2" s="75"/>
      <c r="K2" s="75"/>
      <c r="L2" s="76"/>
      <c r="M2" s="77"/>
      <c r="N2" s="78"/>
      <c r="O2" s="79"/>
    </row>
    <row r="3" spans="1:15" s="80" customFormat="1" ht="19.5" customHeight="1">
      <c r="A3" s="81" t="s">
        <v>39</v>
      </c>
      <c r="B3" s="82" t="s">
        <v>40</v>
      </c>
      <c r="C3" s="83" t="s">
        <v>41</v>
      </c>
      <c r="D3" s="83" t="s">
        <v>42</v>
      </c>
      <c r="E3" s="83" t="s">
        <v>43</v>
      </c>
      <c r="F3" s="83" t="s">
        <v>44</v>
      </c>
      <c r="G3" s="83" t="s">
        <v>42</v>
      </c>
      <c r="H3" s="83" t="s">
        <v>41</v>
      </c>
      <c r="I3" s="83" t="s">
        <v>42</v>
      </c>
      <c r="J3" s="84"/>
      <c r="K3" s="84"/>
      <c r="L3" s="84"/>
      <c r="M3" s="84"/>
      <c r="N3" s="84"/>
      <c r="O3" s="79"/>
    </row>
    <row r="4" spans="1:15" ht="15.75" customHeight="1">
      <c r="A4" s="30" t="s">
        <v>17</v>
      </c>
      <c r="B4" s="85">
        <v>738</v>
      </c>
      <c r="C4" s="86">
        <v>3977</v>
      </c>
      <c r="D4" s="86">
        <v>222654009</v>
      </c>
      <c r="E4" s="86">
        <v>525</v>
      </c>
      <c r="F4" s="86">
        <v>1774</v>
      </c>
      <c r="G4" s="86">
        <v>157054850</v>
      </c>
      <c r="H4" s="86">
        <v>3359</v>
      </c>
      <c r="I4" s="86">
        <v>429301172</v>
      </c>
      <c r="J4" s="87"/>
      <c r="K4" s="87"/>
      <c r="L4" s="87"/>
      <c r="M4" s="87"/>
      <c r="N4" s="88"/>
      <c r="O4" s="89"/>
    </row>
    <row r="5" spans="1:15" ht="15.75" customHeight="1">
      <c r="A5" s="30" t="s">
        <v>45</v>
      </c>
      <c r="B5" s="90">
        <v>858</v>
      </c>
      <c r="C5" s="88">
        <v>4097</v>
      </c>
      <c r="D5" s="91">
        <v>306841891</v>
      </c>
      <c r="E5" s="91">
        <v>871</v>
      </c>
      <c r="F5" s="91">
        <v>2133</v>
      </c>
      <c r="G5" s="91">
        <v>249182860</v>
      </c>
      <c r="H5" s="91">
        <v>3347</v>
      </c>
      <c r="I5" s="91">
        <v>486960203</v>
      </c>
      <c r="J5" s="87"/>
      <c r="K5" s="87"/>
      <c r="L5" s="87"/>
      <c r="M5" s="87"/>
      <c r="N5" s="87"/>
      <c r="O5" s="89"/>
    </row>
    <row r="6" spans="1:15" ht="15.75" customHeight="1">
      <c r="A6" s="30" t="s">
        <v>19</v>
      </c>
      <c r="B6" s="90">
        <v>1061</v>
      </c>
      <c r="C6" s="88">
        <v>4228</v>
      </c>
      <c r="D6" s="91">
        <v>468096252</v>
      </c>
      <c r="E6" s="91">
        <v>1383</v>
      </c>
      <c r="F6" s="91">
        <v>2727</v>
      </c>
      <c r="G6" s="91">
        <v>386870660</v>
      </c>
      <c r="H6" s="91">
        <v>3025</v>
      </c>
      <c r="I6" s="91">
        <v>568185797</v>
      </c>
      <c r="J6" s="87"/>
      <c r="K6" s="87"/>
      <c r="L6" s="87"/>
      <c r="M6" s="87"/>
      <c r="N6" s="87"/>
      <c r="O6" s="89"/>
    </row>
    <row r="7" spans="1:15" ht="15.75" customHeight="1">
      <c r="A7" s="30" t="s">
        <v>20</v>
      </c>
      <c r="B7" s="90">
        <v>717</v>
      </c>
      <c r="C7" s="88">
        <v>3905</v>
      </c>
      <c r="D7" s="91">
        <v>273424426</v>
      </c>
      <c r="E7" s="91">
        <v>508</v>
      </c>
      <c r="F7" s="91">
        <v>1865</v>
      </c>
      <c r="G7" s="91">
        <v>207391053</v>
      </c>
      <c r="H7" s="91">
        <v>3336</v>
      </c>
      <c r="I7" s="91">
        <v>634219170</v>
      </c>
      <c r="J7" s="87"/>
      <c r="K7" s="87"/>
      <c r="L7" s="87"/>
      <c r="M7" s="87"/>
      <c r="N7" s="87"/>
      <c r="O7" s="89"/>
    </row>
    <row r="8" spans="1:15" ht="15.75" customHeight="1">
      <c r="A8" s="30"/>
      <c r="B8" s="88"/>
      <c r="C8" s="88"/>
      <c r="D8" s="91"/>
      <c r="E8" s="91"/>
      <c r="F8" s="91"/>
      <c r="G8" s="91"/>
      <c r="H8" s="91"/>
      <c r="I8" s="91"/>
      <c r="J8" s="87"/>
      <c r="K8" s="87"/>
      <c r="L8" s="87"/>
      <c r="M8" s="87"/>
      <c r="N8" s="87"/>
      <c r="O8" s="89"/>
    </row>
    <row r="9" spans="1:15" s="95" customFormat="1" ht="15.75" customHeight="1">
      <c r="A9" s="36" t="s">
        <v>46</v>
      </c>
      <c r="B9" s="92">
        <f aca="true" t="shared" si="0" ref="B9:G9">SUM(B11:B22)</f>
        <v>718</v>
      </c>
      <c r="C9" s="92">
        <f t="shared" si="0"/>
        <v>4001</v>
      </c>
      <c r="D9" s="92">
        <f t="shared" si="0"/>
        <v>287200708</v>
      </c>
      <c r="E9" s="92">
        <f t="shared" si="0"/>
        <v>527</v>
      </c>
      <c r="F9" s="92">
        <f t="shared" si="0"/>
        <v>1885</v>
      </c>
      <c r="G9" s="92">
        <f t="shared" si="0"/>
        <v>213217714</v>
      </c>
      <c r="H9" s="92">
        <f>H22</f>
        <v>3537</v>
      </c>
      <c r="I9" s="92">
        <f>I22</f>
        <v>708202167</v>
      </c>
      <c r="J9" s="93"/>
      <c r="K9" s="93"/>
      <c r="L9" s="93"/>
      <c r="M9" s="93"/>
      <c r="N9" s="93"/>
      <c r="O9" s="94"/>
    </row>
    <row r="10" spans="1:15" ht="15.75" customHeight="1">
      <c r="A10" s="96"/>
      <c r="B10" s="92"/>
      <c r="C10" s="92"/>
      <c r="D10" s="92"/>
      <c r="E10" s="92"/>
      <c r="F10" s="92"/>
      <c r="G10" s="92"/>
      <c r="H10" s="92"/>
      <c r="I10" s="92"/>
      <c r="J10" s="93"/>
      <c r="K10" s="93"/>
      <c r="L10" s="93"/>
      <c r="M10" s="93"/>
      <c r="N10" s="93"/>
      <c r="O10" s="89"/>
    </row>
    <row r="11" spans="1:15" ht="15.75" customHeight="1">
      <c r="A11" s="44" t="s">
        <v>47</v>
      </c>
      <c r="B11" s="88">
        <v>59</v>
      </c>
      <c r="C11" s="88">
        <v>342</v>
      </c>
      <c r="D11" s="88">
        <v>30136052</v>
      </c>
      <c r="E11" s="88">
        <v>46</v>
      </c>
      <c r="F11" s="88">
        <v>167</v>
      </c>
      <c r="G11" s="97">
        <v>20168336</v>
      </c>
      <c r="H11" s="88">
        <v>3358</v>
      </c>
      <c r="I11" s="88">
        <v>644186886</v>
      </c>
      <c r="J11" s="87"/>
      <c r="K11" s="87"/>
      <c r="L11" s="87"/>
      <c r="M11" s="87"/>
      <c r="N11" s="87"/>
      <c r="O11" s="89"/>
    </row>
    <row r="12" spans="1:15" ht="15.75" customHeight="1">
      <c r="A12" s="44" t="s">
        <v>48</v>
      </c>
      <c r="B12" s="88">
        <v>52</v>
      </c>
      <c r="C12" s="88">
        <v>291</v>
      </c>
      <c r="D12" s="88">
        <v>20526817</v>
      </c>
      <c r="E12" s="88">
        <v>41</v>
      </c>
      <c r="F12" s="88">
        <v>152</v>
      </c>
      <c r="G12" s="88">
        <v>16823742</v>
      </c>
      <c r="H12" s="88">
        <v>3369</v>
      </c>
      <c r="I12" s="88">
        <v>647889961</v>
      </c>
      <c r="J12" s="87"/>
      <c r="K12" s="87"/>
      <c r="L12" s="87"/>
      <c r="M12" s="87"/>
      <c r="N12" s="87"/>
      <c r="O12" s="89"/>
    </row>
    <row r="13" spans="1:15" ht="15.75" customHeight="1">
      <c r="A13" s="44" t="s">
        <v>24</v>
      </c>
      <c r="B13" s="88">
        <v>71</v>
      </c>
      <c r="C13" s="88">
        <v>361</v>
      </c>
      <c r="D13" s="88">
        <v>24470748</v>
      </c>
      <c r="E13" s="88">
        <v>41</v>
      </c>
      <c r="F13" s="88">
        <v>152</v>
      </c>
      <c r="G13" s="88">
        <v>16320808</v>
      </c>
      <c r="H13" s="88">
        <v>3399</v>
      </c>
      <c r="I13" s="88">
        <v>656039901</v>
      </c>
      <c r="J13" s="87"/>
      <c r="K13" s="87"/>
      <c r="L13" s="87"/>
      <c r="M13" s="87"/>
      <c r="N13" s="87"/>
      <c r="O13" s="89"/>
    </row>
    <row r="14" spans="1:15" ht="15.75" customHeight="1">
      <c r="A14" s="44" t="s">
        <v>25</v>
      </c>
      <c r="B14" s="88">
        <v>56</v>
      </c>
      <c r="C14" s="88">
        <v>343</v>
      </c>
      <c r="D14" s="88">
        <v>23551438</v>
      </c>
      <c r="E14" s="88">
        <v>40</v>
      </c>
      <c r="F14" s="88">
        <v>167</v>
      </c>
      <c r="G14" s="88">
        <v>18478448</v>
      </c>
      <c r="H14" s="88">
        <v>3415</v>
      </c>
      <c r="I14" s="88">
        <v>661112892</v>
      </c>
      <c r="J14" s="87"/>
      <c r="K14" s="87"/>
      <c r="L14" s="87"/>
      <c r="M14" s="87"/>
      <c r="N14" s="87"/>
      <c r="O14" s="89"/>
    </row>
    <row r="15" spans="1:15" ht="15.75" customHeight="1">
      <c r="A15" s="44" t="s">
        <v>26</v>
      </c>
      <c r="B15" s="88">
        <v>59</v>
      </c>
      <c r="C15" s="88">
        <v>326</v>
      </c>
      <c r="D15" s="88">
        <v>20545428</v>
      </c>
      <c r="E15" s="88">
        <v>40</v>
      </c>
      <c r="F15" s="88">
        <v>153</v>
      </c>
      <c r="G15" s="88">
        <v>16733027</v>
      </c>
      <c r="H15" s="88">
        <v>2541</v>
      </c>
      <c r="I15" s="88">
        <v>664925294</v>
      </c>
      <c r="J15" s="87"/>
      <c r="K15" s="87"/>
      <c r="L15" s="87"/>
      <c r="M15" s="87"/>
      <c r="N15" s="87"/>
      <c r="O15" s="89"/>
    </row>
    <row r="16" spans="1:15" ht="15.75" customHeight="1">
      <c r="A16" s="44" t="s">
        <v>27</v>
      </c>
      <c r="B16" s="88">
        <v>53</v>
      </c>
      <c r="C16" s="88">
        <v>326</v>
      </c>
      <c r="D16" s="88">
        <v>24420841</v>
      </c>
      <c r="E16" s="88">
        <v>43</v>
      </c>
      <c r="F16" s="88">
        <v>160</v>
      </c>
      <c r="G16" s="88">
        <v>16151775</v>
      </c>
      <c r="H16" s="88">
        <v>3443</v>
      </c>
      <c r="I16" s="88">
        <v>673194360</v>
      </c>
      <c r="J16" s="87"/>
      <c r="K16" s="87"/>
      <c r="L16" s="87"/>
      <c r="M16" s="87"/>
      <c r="N16" s="87"/>
      <c r="O16" s="89"/>
    </row>
    <row r="17" spans="1:15" ht="15.75" customHeight="1">
      <c r="A17" s="44" t="s">
        <v>28</v>
      </c>
      <c r="B17" s="88">
        <v>51</v>
      </c>
      <c r="C17" s="88">
        <v>321</v>
      </c>
      <c r="D17" s="88">
        <v>22721339</v>
      </c>
      <c r="E17" s="88">
        <v>45</v>
      </c>
      <c r="F17" s="88">
        <v>169</v>
      </c>
      <c r="G17" s="88">
        <v>18562172</v>
      </c>
      <c r="H17" s="88">
        <v>3449</v>
      </c>
      <c r="I17" s="88">
        <v>677353527</v>
      </c>
      <c r="J17" s="87"/>
      <c r="K17" s="87"/>
      <c r="L17" s="87"/>
      <c r="M17" s="87"/>
      <c r="N17" s="87"/>
      <c r="O17" s="89"/>
    </row>
    <row r="18" spans="1:15" ht="15.75" customHeight="1">
      <c r="A18" s="44" t="s">
        <v>29</v>
      </c>
      <c r="B18" s="88">
        <v>57</v>
      </c>
      <c r="C18" s="88">
        <v>339</v>
      </c>
      <c r="D18" s="88">
        <v>23594805</v>
      </c>
      <c r="E18" s="88">
        <v>45</v>
      </c>
      <c r="F18" s="88">
        <v>158</v>
      </c>
      <c r="G18" s="88">
        <v>18105075</v>
      </c>
      <c r="H18" s="88">
        <v>3462</v>
      </c>
      <c r="I18" s="88">
        <v>682843257</v>
      </c>
      <c r="J18" s="87"/>
      <c r="K18" s="87"/>
      <c r="L18" s="87"/>
      <c r="M18" s="87"/>
      <c r="N18" s="87"/>
      <c r="O18" s="89"/>
    </row>
    <row r="19" spans="1:15" ht="15.75" customHeight="1">
      <c r="A19" s="44" t="s">
        <v>30</v>
      </c>
      <c r="B19" s="88">
        <v>86</v>
      </c>
      <c r="C19" s="88">
        <v>404</v>
      </c>
      <c r="D19" s="88">
        <v>34511241</v>
      </c>
      <c r="E19" s="88">
        <v>61</v>
      </c>
      <c r="F19" s="88">
        <v>184</v>
      </c>
      <c r="G19" s="88">
        <v>24608013</v>
      </c>
      <c r="H19" s="88">
        <v>3487</v>
      </c>
      <c r="I19" s="88">
        <v>692746485</v>
      </c>
      <c r="J19" s="87"/>
      <c r="K19" s="87"/>
      <c r="L19" s="87"/>
      <c r="M19" s="87"/>
      <c r="N19" s="87"/>
      <c r="O19" s="89"/>
    </row>
    <row r="20" spans="1:15" ht="15.75" customHeight="1">
      <c r="A20" s="48" t="s">
        <v>49</v>
      </c>
      <c r="B20" s="88">
        <v>70</v>
      </c>
      <c r="C20" s="88">
        <v>325</v>
      </c>
      <c r="D20" s="88">
        <v>17185983</v>
      </c>
      <c r="E20" s="88">
        <v>33</v>
      </c>
      <c r="F20" s="88">
        <v>113</v>
      </c>
      <c r="G20" s="88">
        <v>12957946</v>
      </c>
      <c r="H20" s="88">
        <v>3524</v>
      </c>
      <c r="I20" s="88">
        <v>696974522</v>
      </c>
      <c r="J20" s="87"/>
      <c r="K20" s="87"/>
      <c r="L20" s="87"/>
      <c r="M20" s="87"/>
      <c r="N20" s="87"/>
      <c r="O20" s="89"/>
    </row>
    <row r="21" spans="1:15" ht="15.75" customHeight="1">
      <c r="A21" s="44" t="s">
        <v>50</v>
      </c>
      <c r="B21" s="88">
        <v>47</v>
      </c>
      <c r="C21" s="88">
        <v>274</v>
      </c>
      <c r="D21" s="88">
        <v>16040614</v>
      </c>
      <c r="E21" s="88">
        <v>39</v>
      </c>
      <c r="F21" s="88">
        <v>133</v>
      </c>
      <c r="G21" s="88">
        <v>14601156</v>
      </c>
      <c r="H21" s="88">
        <v>3532</v>
      </c>
      <c r="I21" s="88">
        <v>698413981</v>
      </c>
      <c r="J21" s="87"/>
      <c r="K21" s="87"/>
      <c r="L21" s="87"/>
      <c r="M21" s="87"/>
      <c r="N21" s="87"/>
      <c r="O21" s="89"/>
    </row>
    <row r="22" spans="1:15" ht="15.75" customHeight="1">
      <c r="A22" s="49" t="s">
        <v>51</v>
      </c>
      <c r="B22" s="88">
        <v>57</v>
      </c>
      <c r="C22" s="88">
        <v>349</v>
      </c>
      <c r="D22" s="97">
        <v>29495402</v>
      </c>
      <c r="E22" s="98">
        <v>53</v>
      </c>
      <c r="F22" s="98">
        <v>177</v>
      </c>
      <c r="G22" s="98">
        <v>19707216</v>
      </c>
      <c r="H22" s="98">
        <v>3537</v>
      </c>
      <c r="I22" s="98">
        <v>708202167</v>
      </c>
      <c r="J22" s="87"/>
      <c r="K22" s="87"/>
      <c r="L22" s="87"/>
      <c r="M22" s="87"/>
      <c r="N22" s="87"/>
      <c r="O22" s="89"/>
    </row>
    <row r="23" spans="1:13" ht="15.75" customHeight="1">
      <c r="A23" s="99" t="s">
        <v>34</v>
      </c>
      <c r="B23" s="99"/>
      <c r="C23" s="99"/>
      <c r="D23" s="99"/>
      <c r="E23" s="100"/>
      <c r="F23" s="100"/>
      <c r="G23" s="101"/>
      <c r="H23" s="100"/>
      <c r="I23" s="100"/>
      <c r="J23" s="100"/>
      <c r="K23" s="100"/>
      <c r="L23" s="100"/>
      <c r="M23" s="100"/>
    </row>
    <row r="24" spans="1:6" ht="13.5">
      <c r="A24" s="102"/>
      <c r="D24" s="75" t="s">
        <v>52</v>
      </c>
      <c r="E24" s="75"/>
      <c r="F24" s="75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23" sqref="I23"/>
    </sheetView>
  </sheetViews>
  <sheetFormatPr defaultColWidth="10.59765625" defaultRowHeight="14.25"/>
  <cols>
    <col min="1" max="1" width="13" style="100" customWidth="1"/>
    <col min="2" max="2" width="13.19921875" style="100" customWidth="1"/>
    <col min="3" max="3" width="13.5" style="100" customWidth="1"/>
    <col min="4" max="4" width="12.09765625" style="100" customWidth="1"/>
    <col min="5" max="5" width="12.59765625" style="100" customWidth="1"/>
    <col min="6" max="7" width="13" style="100" customWidth="1"/>
    <col min="8" max="8" width="9.8984375" style="100" customWidth="1"/>
    <col min="9" max="9" width="7.5" style="100" customWidth="1"/>
    <col min="10" max="10" width="9.8984375" style="100" customWidth="1"/>
    <col min="11" max="11" width="7.5" style="100" customWidth="1"/>
    <col min="12" max="12" width="9.8984375" style="100" customWidth="1"/>
    <col min="13" max="13" width="7.5" style="100" customWidth="1"/>
    <col min="14" max="14" width="9.8984375" style="100" customWidth="1"/>
    <col min="15" max="16384" width="10.59765625" style="100" customWidth="1"/>
  </cols>
  <sheetData>
    <row r="1" spans="2:14" ht="18.75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9.5" customHeight="1" thickBot="1">
      <c r="A2" s="104" t="s">
        <v>53</v>
      </c>
      <c r="B2" s="105"/>
      <c r="C2" s="106"/>
      <c r="D2" s="107" t="s">
        <v>54</v>
      </c>
      <c r="E2" s="106"/>
      <c r="F2" s="106"/>
      <c r="G2" s="108"/>
      <c r="H2" s="109"/>
      <c r="I2" s="109"/>
      <c r="J2" s="109"/>
      <c r="K2" s="109"/>
      <c r="L2" s="110"/>
      <c r="M2" s="109"/>
      <c r="N2" s="110"/>
    </row>
    <row r="3" spans="1:14" ht="15" customHeight="1" thickTop="1">
      <c r="A3" s="111" t="s">
        <v>4</v>
      </c>
      <c r="B3" s="112" t="s">
        <v>55</v>
      </c>
      <c r="C3" s="113" t="s">
        <v>56</v>
      </c>
      <c r="D3" s="113" t="s">
        <v>57</v>
      </c>
      <c r="E3" s="113" t="s">
        <v>58</v>
      </c>
      <c r="F3" s="113" t="s">
        <v>59</v>
      </c>
      <c r="G3" s="114" t="s">
        <v>60</v>
      </c>
      <c r="H3" s="115"/>
      <c r="I3" s="115"/>
      <c r="J3" s="115"/>
      <c r="K3" s="116"/>
      <c r="L3" s="117"/>
      <c r="M3" s="117"/>
      <c r="N3" s="117"/>
    </row>
    <row r="4" spans="1:14" ht="15" customHeight="1">
      <c r="A4" s="118" t="s">
        <v>61</v>
      </c>
      <c r="B4" s="119"/>
      <c r="C4" s="119"/>
      <c r="D4" s="119"/>
      <c r="E4" s="119"/>
      <c r="F4" s="119"/>
      <c r="G4" s="120"/>
      <c r="H4" s="115"/>
      <c r="I4" s="115"/>
      <c r="J4" s="115"/>
      <c r="K4" s="121"/>
      <c r="L4" s="121"/>
      <c r="M4" s="121"/>
      <c r="N4" s="121"/>
    </row>
    <row r="5" spans="1:14" s="6" customFormat="1" ht="15" customHeight="1">
      <c r="A5" s="122" t="s">
        <v>62</v>
      </c>
      <c r="B5" s="123">
        <v>157054251</v>
      </c>
      <c r="C5" s="124">
        <v>92152309</v>
      </c>
      <c r="D5" s="124">
        <v>7071597</v>
      </c>
      <c r="E5" s="124">
        <v>54460285</v>
      </c>
      <c r="F5" s="124">
        <v>113243</v>
      </c>
      <c r="G5" s="124">
        <v>3257417</v>
      </c>
      <c r="H5" s="125"/>
      <c r="I5" s="125"/>
      <c r="J5" s="125"/>
      <c r="K5" s="60"/>
      <c r="L5" s="60"/>
      <c r="M5" s="60"/>
      <c r="N5" s="60"/>
    </row>
    <row r="6" spans="1:14" s="6" customFormat="1" ht="15" customHeight="1">
      <c r="A6" s="30" t="s">
        <v>45</v>
      </c>
      <c r="B6" s="126">
        <v>249182860</v>
      </c>
      <c r="C6" s="32">
        <v>105882032</v>
      </c>
      <c r="D6" s="32">
        <v>7760231</v>
      </c>
      <c r="E6" s="32">
        <v>128616490</v>
      </c>
      <c r="F6" s="32">
        <v>120067</v>
      </c>
      <c r="G6" s="32">
        <v>6804060</v>
      </c>
      <c r="H6" s="125"/>
      <c r="I6" s="125"/>
      <c r="J6" s="125"/>
      <c r="K6" s="60"/>
      <c r="L6" s="60"/>
      <c r="M6" s="60"/>
      <c r="N6" s="60"/>
    </row>
    <row r="7" spans="1:14" s="6" customFormat="1" ht="15" customHeight="1">
      <c r="A7" s="30" t="s">
        <v>19</v>
      </c>
      <c r="B7" s="126">
        <v>386870660</v>
      </c>
      <c r="C7" s="32">
        <v>120647421</v>
      </c>
      <c r="D7" s="32">
        <v>7912407</v>
      </c>
      <c r="E7" s="32">
        <v>253358683</v>
      </c>
      <c r="F7" s="32">
        <v>215618</v>
      </c>
      <c r="G7" s="32">
        <v>4736529</v>
      </c>
      <c r="H7" s="125"/>
      <c r="I7" s="125"/>
      <c r="J7" s="125"/>
      <c r="K7" s="60"/>
      <c r="L7" s="60"/>
      <c r="M7" s="60"/>
      <c r="N7" s="60"/>
    </row>
    <row r="8" spans="1:14" s="6" customFormat="1" ht="15" customHeight="1">
      <c r="A8" s="30" t="s">
        <v>20</v>
      </c>
      <c r="B8" s="126">
        <v>259923627</v>
      </c>
      <c r="C8" s="32">
        <v>147580198</v>
      </c>
      <c r="D8" s="32">
        <v>10030102</v>
      </c>
      <c r="E8" s="32">
        <v>94797522</v>
      </c>
      <c r="F8" s="32">
        <v>83769</v>
      </c>
      <c r="G8" s="32">
        <v>7432035</v>
      </c>
      <c r="H8" s="125"/>
      <c r="I8" s="125"/>
      <c r="J8" s="125"/>
      <c r="K8" s="60"/>
      <c r="L8" s="60"/>
      <c r="M8" s="60"/>
      <c r="N8" s="60"/>
    </row>
    <row r="9" spans="1:14" s="6" customFormat="1" ht="15" customHeight="1">
      <c r="A9" s="30"/>
      <c r="B9" s="126"/>
      <c r="C9" s="32"/>
      <c r="D9" s="32"/>
      <c r="E9" s="32"/>
      <c r="F9" s="32"/>
      <c r="G9" s="32"/>
      <c r="H9" s="125"/>
      <c r="I9" s="125"/>
      <c r="J9" s="125"/>
      <c r="K9" s="60"/>
      <c r="L9" s="60"/>
      <c r="M9" s="60"/>
      <c r="N9" s="60"/>
    </row>
    <row r="10" spans="1:14" s="130" customFormat="1" ht="15" customHeight="1">
      <c r="A10" s="30" t="s">
        <v>46</v>
      </c>
      <c r="B10" s="127">
        <v>213217714</v>
      </c>
      <c r="C10" s="128">
        <f>SUM(C12:C23)</f>
        <v>121478201</v>
      </c>
      <c r="D10" s="128">
        <f>SUM(D12:D23)</f>
        <v>8836898</v>
      </c>
      <c r="E10" s="128">
        <f>SUM(E12:E23)</f>
        <v>77308446</v>
      </c>
      <c r="F10" s="128">
        <f>SUM(F12:F23)</f>
        <v>52700</v>
      </c>
      <c r="G10" s="128">
        <f>SUM(G12:G23)</f>
        <v>5541467</v>
      </c>
      <c r="H10" s="129"/>
      <c r="I10" s="129"/>
      <c r="J10" s="129"/>
      <c r="K10" s="129"/>
      <c r="L10" s="129"/>
      <c r="M10" s="129"/>
      <c r="N10" s="129"/>
    </row>
    <row r="11" spans="1:7" ht="15" customHeight="1">
      <c r="A11" s="131"/>
      <c r="B11" s="42"/>
      <c r="C11" s="42"/>
      <c r="D11" s="31"/>
      <c r="E11" s="42"/>
      <c r="F11" s="42"/>
      <c r="G11" s="42"/>
    </row>
    <row r="12" spans="1:7" ht="15" customHeight="1">
      <c r="A12" s="44" t="s">
        <v>47</v>
      </c>
      <c r="B12" s="31">
        <v>20168336</v>
      </c>
      <c r="C12" s="31">
        <v>11425602</v>
      </c>
      <c r="D12" s="31">
        <v>1040507</v>
      </c>
      <c r="E12" s="31">
        <v>6841488</v>
      </c>
      <c r="F12" s="31">
        <v>7337</v>
      </c>
      <c r="G12" s="31">
        <v>853402</v>
      </c>
    </row>
    <row r="13" spans="1:7" ht="15" customHeight="1">
      <c r="A13" s="44" t="s">
        <v>48</v>
      </c>
      <c r="B13" s="31">
        <v>16823742</v>
      </c>
      <c r="C13" s="31">
        <v>9122144</v>
      </c>
      <c r="D13" s="31">
        <v>796033</v>
      </c>
      <c r="E13" s="31">
        <v>6240675</v>
      </c>
      <c r="F13" s="31">
        <v>2727</v>
      </c>
      <c r="G13" s="31">
        <v>662163</v>
      </c>
    </row>
    <row r="14" spans="1:7" ht="15" customHeight="1">
      <c r="A14" s="44" t="s">
        <v>24</v>
      </c>
      <c r="B14" s="31">
        <v>16320808</v>
      </c>
      <c r="C14" s="31">
        <v>9294034</v>
      </c>
      <c r="D14" s="31">
        <v>717954</v>
      </c>
      <c r="E14" s="31">
        <v>5857253</v>
      </c>
      <c r="F14" s="31">
        <v>6096</v>
      </c>
      <c r="G14" s="31">
        <v>445470</v>
      </c>
    </row>
    <row r="15" spans="1:7" ht="15" customHeight="1">
      <c r="A15" s="44" t="s">
        <v>25</v>
      </c>
      <c r="B15" s="31">
        <v>18478448</v>
      </c>
      <c r="C15" s="31">
        <v>11266953</v>
      </c>
      <c r="D15" s="31">
        <v>636857</v>
      </c>
      <c r="E15" s="31">
        <v>6254921</v>
      </c>
      <c r="F15" s="31">
        <v>2709</v>
      </c>
      <c r="G15" s="31">
        <v>317008</v>
      </c>
    </row>
    <row r="16" spans="1:7" ht="15" customHeight="1">
      <c r="A16" s="44" t="s">
        <v>26</v>
      </c>
      <c r="B16" s="31">
        <v>16723027</v>
      </c>
      <c r="C16" s="31">
        <v>9622093</v>
      </c>
      <c r="D16" s="31">
        <v>546888</v>
      </c>
      <c r="E16" s="31">
        <v>6133401</v>
      </c>
      <c r="F16" s="31">
        <v>5624</v>
      </c>
      <c r="G16" s="31">
        <v>425022</v>
      </c>
    </row>
    <row r="17" spans="1:7" ht="15" customHeight="1">
      <c r="A17" s="44" t="s">
        <v>27</v>
      </c>
      <c r="B17" s="31">
        <v>16151775</v>
      </c>
      <c r="C17" s="31">
        <v>9050839</v>
      </c>
      <c r="D17" s="31">
        <v>589109</v>
      </c>
      <c r="E17" s="31">
        <v>6202398</v>
      </c>
      <c r="F17" s="31">
        <v>3528</v>
      </c>
      <c r="G17" s="31">
        <v>305901</v>
      </c>
    </row>
    <row r="18" spans="1:7" ht="15" customHeight="1">
      <c r="A18" s="44" t="s">
        <v>28</v>
      </c>
      <c r="B18" s="31">
        <v>18562172</v>
      </c>
      <c r="C18" s="31">
        <v>10805640</v>
      </c>
      <c r="D18" s="31">
        <v>658663</v>
      </c>
      <c r="E18" s="31">
        <v>6684669</v>
      </c>
      <c r="F18" s="31">
        <v>5023</v>
      </c>
      <c r="G18" s="31">
        <v>408176</v>
      </c>
    </row>
    <row r="19" spans="1:14" ht="15" customHeight="1">
      <c r="A19" s="44" t="s">
        <v>29</v>
      </c>
      <c r="B19" s="31">
        <v>18105075</v>
      </c>
      <c r="C19" s="31">
        <v>10132728</v>
      </c>
      <c r="D19" s="31">
        <v>872984</v>
      </c>
      <c r="E19" s="31">
        <v>6417567</v>
      </c>
      <c r="F19" s="31">
        <v>4574</v>
      </c>
      <c r="G19" s="31">
        <v>677222</v>
      </c>
      <c r="H19" s="6"/>
      <c r="I19" s="6"/>
      <c r="J19" s="6"/>
      <c r="K19" s="6"/>
      <c r="L19" s="6"/>
      <c r="M19" s="6"/>
      <c r="N19" s="6"/>
    </row>
    <row r="20" spans="1:9" ht="15" customHeight="1">
      <c r="A20" s="44" t="s">
        <v>30</v>
      </c>
      <c r="B20" s="31">
        <v>24608013</v>
      </c>
      <c r="C20" s="31">
        <v>15517440</v>
      </c>
      <c r="D20" s="31">
        <v>646747</v>
      </c>
      <c r="E20" s="31">
        <v>7919662</v>
      </c>
      <c r="F20" s="31">
        <v>3596</v>
      </c>
      <c r="G20" s="31">
        <v>520568</v>
      </c>
      <c r="I20" s="132"/>
    </row>
    <row r="21" spans="1:7" ht="15" customHeight="1">
      <c r="A21" s="48" t="s">
        <v>63</v>
      </c>
      <c r="B21" s="31">
        <v>12957946</v>
      </c>
      <c r="C21" s="31">
        <v>7130462</v>
      </c>
      <c r="D21" s="31">
        <v>723335</v>
      </c>
      <c r="E21" s="31">
        <v>4739747</v>
      </c>
      <c r="F21" s="31">
        <v>2314</v>
      </c>
      <c r="G21" s="31">
        <v>362086</v>
      </c>
    </row>
    <row r="22" spans="1:7" ht="15" customHeight="1">
      <c r="A22" s="44" t="s">
        <v>64</v>
      </c>
      <c r="B22" s="31">
        <v>14601156</v>
      </c>
      <c r="C22" s="31">
        <v>7832861</v>
      </c>
      <c r="D22" s="31">
        <v>693299</v>
      </c>
      <c r="E22" s="31">
        <v>5864593</v>
      </c>
      <c r="F22" s="31">
        <v>3172</v>
      </c>
      <c r="G22" s="31">
        <v>207232</v>
      </c>
    </row>
    <row r="23" spans="1:7" ht="15" customHeight="1">
      <c r="A23" s="44" t="s">
        <v>65</v>
      </c>
      <c r="B23" s="31">
        <v>19707216</v>
      </c>
      <c r="C23" s="31">
        <v>10277405</v>
      </c>
      <c r="D23" s="31">
        <v>914522</v>
      </c>
      <c r="E23" s="32">
        <v>8152072</v>
      </c>
      <c r="F23" s="32">
        <v>6000</v>
      </c>
      <c r="G23" s="32">
        <v>357217</v>
      </c>
    </row>
    <row r="24" spans="1:7" ht="5.25" customHeight="1">
      <c r="A24" s="133"/>
      <c r="B24" s="134"/>
      <c r="C24" s="133"/>
      <c r="D24" s="133"/>
      <c r="E24" s="135"/>
      <c r="F24" s="135"/>
      <c r="G24" s="135"/>
    </row>
    <row r="25" spans="1:2" ht="12">
      <c r="A25" s="101"/>
      <c r="B25" s="101"/>
    </row>
    <row r="28" ht="12">
      <c r="A28" s="136"/>
    </row>
    <row r="29" ht="12">
      <c r="A29" s="136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2009-04-21T05:14:06Z</dcterms:created>
  <dcterms:modified xsi:type="dcterms:W3CDTF">2009-04-21T05:14:13Z</dcterms:modified>
  <cp:category/>
  <cp:version/>
  <cp:contentType/>
  <cp:contentStatus/>
</cp:coreProperties>
</file>