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<sst xmlns="http://schemas.openxmlformats.org/spreadsheetml/2006/main" count="90" uniqueCount="87">
  <si>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</si>
  <si>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277. 市町村別観光客数および消費額</t>
  </si>
  <si>
    <t xml:space="preserve"> (単位 人､ 金額  千円) </t>
  </si>
  <si>
    <t>年次および</t>
  </si>
  <si>
    <t>観光客数</t>
  </si>
  <si>
    <t>うち宿泊者</t>
  </si>
  <si>
    <t>消  費  額</t>
  </si>
  <si>
    <t>市  町  村</t>
  </si>
  <si>
    <t>市町村</t>
  </si>
  <si>
    <t>昭和52年</t>
  </si>
  <si>
    <t>南海部郡</t>
  </si>
  <si>
    <t xml:space="preserve">    53</t>
  </si>
  <si>
    <t>上浦町</t>
  </si>
  <si>
    <t xml:space="preserve">    54</t>
  </si>
  <si>
    <t>弥生町</t>
  </si>
  <si>
    <t xml:space="preserve">    55</t>
  </si>
  <si>
    <t>本匠村</t>
  </si>
  <si>
    <t>宇目町</t>
  </si>
  <si>
    <t xml:space="preserve">    56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</si>
  <si>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</si>
  <si>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</si>
  <si>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</si>
  <si>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</si>
  <si>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</si>
  <si>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</si>
  <si>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</si>
  <si>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</si>
  <si>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</si>
  <si>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</si>
  <si>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</si>
  <si>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</si>
  <si>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</si>
  <si>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</si>
  <si>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</si>
  <si>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</si>
  <si>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</si>
  <si>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</si>
  <si>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</si>
  <si>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</si>
  <si>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</si>
  <si>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</si>
  <si>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</si>
  <si>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</si>
  <si>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</si>
  <si>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</si>
  <si>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</si>
  <si>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</si>
  <si>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</si>
  <si>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</si>
  <si>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</si>
  <si>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</si>
  <si>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</si>
  <si>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</si>
  <si>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</si>
  <si>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</si>
  <si>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</si>
  <si>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</si>
  <si>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</si>
  <si>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</si>
  <si>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</si>
  <si>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</si>
  <si>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</si>
  <si>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</si>
  <si>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</si>
  <si>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</si>
  <si>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</si>
  <si>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</si>
  <si>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</si>
  <si>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</si>
  <si>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</si>
  <si>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</si>
  <si>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</si>
  <si>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</si>
  <si>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</si>
  <si>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</si>
  <si>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</si>
  <si>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</si>
  <si>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</si>
  <si>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</si>
  <si>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</si>
  <si>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</si>
  <si>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</si>
  <si>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</si>
  <si>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</si>
  <si>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</si>
  <si>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</si>
  <si>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資料：県観光振興課｢観光動態調査｣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</si>
</sst>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3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15" xfId="0" applyFont="1" applyBorder="1" applyAlignment="1" applyProtection="1">
      <alignment horizontal="distributed"/>
      <protection locked="0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0" fillId="0" borderId="0" xfId="0" applyAlignment="1" applyProtection="1">
      <alignment/>
      <protection locked="0"/>
    </xf>
    <xf numFmtId="49" fontId="23" fillId="0" borderId="0" xfId="0" applyNumberFormat="1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6" fillId="0" borderId="22" xfId="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6" fillId="0" borderId="23" xfId="0" applyFont="1" applyBorder="1" applyAlignment="1" applyProtection="1" quotePrefix="1">
      <alignment horizontal="center"/>
      <protection locked="0"/>
    </xf>
    <xf numFmtId="41" fontId="26" fillId="0" borderId="2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6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12.875" style="0" customWidth="1"/>
    <col min="2" max="3" width="11.875" style="55" customWidth="1"/>
    <col min="4" max="4" width="13.00390625" style="55" customWidth="1"/>
    <col min="5" max="5" width="12.875" style="55" customWidth="1"/>
    <col min="6" max="6" width="11.875" style="55" customWidth="1"/>
    <col min="7" max="7" width="10.875" style="55" customWidth="1"/>
    <col min="8" max="8" width="11.875" style="55" customWidth="1"/>
  </cols>
  <sheetData>
    <row r="1" spans="1:9" s="4" customFormat="1" ht="24" customHeight="1">
      <c r="A1" s="1" t="s">
        <v>0</v>
      </c>
      <c r="B1" s="1"/>
      <c r="C1" s="1"/>
      <c r="D1" s="2"/>
      <c r="E1" s="1"/>
      <c r="F1" s="1"/>
      <c r="G1" s="1"/>
      <c r="H1" s="1"/>
      <c r="I1" s="3"/>
    </row>
    <row r="2" spans="1:9" s="8" customFormat="1" ht="21" customHeight="1">
      <c r="A2" s="5" t="s">
        <v>1</v>
      </c>
      <c r="B2" s="5"/>
      <c r="C2" s="5"/>
      <c r="D2" s="6"/>
      <c r="E2" s="6"/>
      <c r="F2" s="6"/>
      <c r="G2" s="5"/>
      <c r="H2" s="5"/>
      <c r="I2" s="7"/>
    </row>
    <row r="3" spans="1:9" s="12" customFormat="1" ht="14.25" customHeight="1" thickBot="1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9" s="19" customFormat="1" ht="14.25" thickTop="1">
      <c r="A4" s="13" t="s">
        <v>3</v>
      </c>
      <c r="B4" s="14" t="s">
        <v>4</v>
      </c>
      <c r="C4" s="14" t="s">
        <v>5</v>
      </c>
      <c r="D4" s="15" t="s">
        <v>6</v>
      </c>
      <c r="E4" s="16" t="s">
        <v>7</v>
      </c>
      <c r="F4" s="14" t="s">
        <v>4</v>
      </c>
      <c r="G4" s="14" t="s">
        <v>5</v>
      </c>
      <c r="H4" s="17" t="s">
        <v>6</v>
      </c>
      <c r="I4" s="18"/>
    </row>
    <row r="5" spans="1:9" s="19" customFormat="1" ht="13.5">
      <c r="A5" s="20" t="s">
        <v>8</v>
      </c>
      <c r="B5" s="21"/>
      <c r="C5" s="21"/>
      <c r="D5" s="22"/>
      <c r="E5" s="23"/>
      <c r="F5" s="21"/>
      <c r="G5" s="21"/>
      <c r="H5" s="24"/>
      <c r="I5" s="18"/>
    </row>
    <row r="6" spans="1:9" ht="13.5">
      <c r="A6" s="11"/>
      <c r="B6" s="25"/>
      <c r="C6" s="11"/>
      <c r="D6" s="26"/>
      <c r="E6" s="27"/>
      <c r="F6" s="25"/>
      <c r="G6" s="11"/>
      <c r="H6" s="11"/>
      <c r="I6" s="28"/>
    </row>
    <row r="7" spans="1:8" ht="13.5">
      <c r="A7" s="29" t="s">
        <v>9</v>
      </c>
      <c r="B7" s="30">
        <v>37359210</v>
      </c>
      <c r="C7" s="31">
        <v>8040652</v>
      </c>
      <c r="D7" s="32">
        <v>140187437</v>
      </c>
      <c r="E7" s="33" t="s">
        <v>10</v>
      </c>
      <c r="F7" s="34">
        <f>SUM(F8:F15)</f>
        <v>428836</v>
      </c>
      <c r="G7" s="34">
        <f>SUM(G8:G15)</f>
        <v>21791</v>
      </c>
      <c r="H7" s="34">
        <f>SUM(H8:H15)</f>
        <v>314489</v>
      </c>
    </row>
    <row r="8" spans="1:9" ht="13.5">
      <c r="A8" s="35" t="s">
        <v>11</v>
      </c>
      <c r="B8" s="30">
        <v>37813124</v>
      </c>
      <c r="C8" s="31">
        <v>7886391</v>
      </c>
      <c r="D8" s="32">
        <v>149633839</v>
      </c>
      <c r="E8" s="36" t="s">
        <v>12</v>
      </c>
      <c r="F8" s="32">
        <v>37651</v>
      </c>
      <c r="G8" s="31">
        <v>955</v>
      </c>
      <c r="H8" s="31">
        <v>5761</v>
      </c>
      <c r="I8" s="28"/>
    </row>
    <row r="9" spans="1:9" ht="13.5">
      <c r="A9" s="35" t="s">
        <v>13</v>
      </c>
      <c r="B9" s="30">
        <v>38813958</v>
      </c>
      <c r="C9" s="31">
        <v>8046028</v>
      </c>
      <c r="D9" s="32">
        <v>158975193</v>
      </c>
      <c r="E9" s="36" t="s">
        <v>14</v>
      </c>
      <c r="F9" s="32">
        <v>229700</v>
      </c>
      <c r="G9" s="31">
        <v>960</v>
      </c>
      <c r="H9" s="31">
        <v>95591</v>
      </c>
      <c r="I9" s="28"/>
    </row>
    <row r="10" spans="1:9" ht="13.5">
      <c r="A10" s="35" t="s">
        <v>15</v>
      </c>
      <c r="B10" s="30">
        <v>36314304</v>
      </c>
      <c r="C10" s="31">
        <v>7791353</v>
      </c>
      <c r="D10" s="32">
        <v>159446900</v>
      </c>
      <c r="E10" s="36" t="s">
        <v>16</v>
      </c>
      <c r="F10" s="32">
        <v>25570</v>
      </c>
      <c r="G10" s="31">
        <v>210</v>
      </c>
      <c r="H10" s="31">
        <v>6828</v>
      </c>
      <c r="I10" s="28"/>
    </row>
    <row r="11" spans="1:9" ht="13.5">
      <c r="A11" s="35"/>
      <c r="B11" s="30"/>
      <c r="C11" s="31"/>
      <c r="D11" s="32"/>
      <c r="E11" s="36" t="s">
        <v>17</v>
      </c>
      <c r="F11" s="32">
        <v>15060</v>
      </c>
      <c r="G11" s="31">
        <v>1410</v>
      </c>
      <c r="H11" s="31">
        <v>6928</v>
      </c>
      <c r="I11" s="28"/>
    </row>
    <row r="12" spans="1:9" ht="13.5">
      <c r="A12" s="37" t="s">
        <v>18</v>
      </c>
      <c r="B12" s="38">
        <f>SUM(B14:B15)</f>
        <v>38282549</v>
      </c>
      <c r="C12" s="39">
        <f>SUM(C14:C15)</f>
        <v>7823119</v>
      </c>
      <c r="D12" s="39">
        <f>SUM(D14:D15)</f>
        <v>169548925</v>
      </c>
      <c r="E12" s="36" t="s">
        <v>19</v>
      </c>
      <c r="F12" s="32">
        <v>5865</v>
      </c>
      <c r="G12" s="31">
        <v>1006</v>
      </c>
      <c r="H12" s="31">
        <v>4504</v>
      </c>
      <c r="I12" s="28"/>
    </row>
    <row r="13" spans="1:9" ht="13.5">
      <c r="A13" s="40"/>
      <c r="B13" s="38"/>
      <c r="C13" s="39"/>
      <c r="D13" s="39"/>
      <c r="E13" s="36" t="s">
        <v>20</v>
      </c>
      <c r="F13" s="32">
        <v>40000</v>
      </c>
      <c r="G13" s="31">
        <v>4460</v>
      </c>
      <c r="H13" s="31">
        <v>97877</v>
      </c>
      <c r="I13" s="28"/>
    </row>
    <row r="14" spans="1:9" ht="13.5">
      <c r="A14" s="41" t="s">
        <v>21</v>
      </c>
      <c r="B14" s="38">
        <f>SUM(B17:B27)</f>
        <v>21865335</v>
      </c>
      <c r="C14" s="39">
        <f>SUM(C17:C27)</f>
        <v>6192063</v>
      </c>
      <c r="D14" s="39">
        <f>SUM(D17:D27)</f>
        <v>145763142</v>
      </c>
      <c r="E14" s="36" t="s">
        <v>22</v>
      </c>
      <c r="F14" s="32">
        <v>12770</v>
      </c>
      <c r="G14" s="31">
        <v>1090</v>
      </c>
      <c r="H14" s="31">
        <v>20820</v>
      </c>
      <c r="I14" s="28"/>
    </row>
    <row r="15" spans="1:8" ht="13.5">
      <c r="A15" s="41" t="s">
        <v>23</v>
      </c>
      <c r="B15" s="38">
        <f>SUM(B28+B32+B38+B41+B46+F7+F16+F25+F29+F32+F38+F43)</f>
        <v>16417214</v>
      </c>
      <c r="C15" s="39">
        <f>SUM(C28+C32+C38+C41+C46+G7+G16+G25+G29+G32+G38+G43)</f>
        <v>1631056</v>
      </c>
      <c r="D15" s="39">
        <f>SUM(D28+D32+D38+D41+D46+H7+H16+H25+H29+H32+H38+H43)</f>
        <v>23785783</v>
      </c>
      <c r="E15" s="36" t="s">
        <v>24</v>
      </c>
      <c r="F15" s="32">
        <v>62220</v>
      </c>
      <c r="G15" s="31">
        <v>11700</v>
      </c>
      <c r="H15" s="31">
        <v>76180</v>
      </c>
    </row>
    <row r="16" spans="1:9" ht="13.5">
      <c r="A16" s="42"/>
      <c r="B16" s="30"/>
      <c r="C16" s="31"/>
      <c r="D16" s="32"/>
      <c r="E16" s="33" t="s">
        <v>25</v>
      </c>
      <c r="F16" s="34">
        <f>SUM(F17:F24)</f>
        <v>740393</v>
      </c>
      <c r="G16" s="34">
        <f>SUM(G17:G24)</f>
        <v>35994</v>
      </c>
      <c r="H16" s="34">
        <f>SUM(H17:H24)</f>
        <v>496481</v>
      </c>
      <c r="I16" s="28"/>
    </row>
    <row r="17" spans="1:9" ht="13.5">
      <c r="A17" s="42" t="s">
        <v>26</v>
      </c>
      <c r="B17" s="30">
        <v>2626390</v>
      </c>
      <c r="C17" s="31">
        <v>670180</v>
      </c>
      <c r="D17" s="32">
        <v>12841678</v>
      </c>
      <c r="E17" s="43" t="s">
        <v>27</v>
      </c>
      <c r="F17" s="30">
        <v>151799</v>
      </c>
      <c r="G17" s="31">
        <v>50</v>
      </c>
      <c r="H17" s="31">
        <v>115196</v>
      </c>
      <c r="I17" s="28"/>
    </row>
    <row r="18" spans="1:9" ht="13.5">
      <c r="A18" s="42" t="s">
        <v>28</v>
      </c>
      <c r="B18" s="30">
        <v>12105685</v>
      </c>
      <c r="C18" s="31">
        <v>4940423</v>
      </c>
      <c r="D18" s="32">
        <v>117734322</v>
      </c>
      <c r="E18" s="43" t="s">
        <v>29</v>
      </c>
      <c r="F18" s="30">
        <v>379700</v>
      </c>
      <c r="G18" s="31">
        <v>19220</v>
      </c>
      <c r="H18" s="31">
        <v>308184</v>
      </c>
      <c r="I18" s="28"/>
    </row>
    <row r="19" spans="1:9" ht="13.5">
      <c r="A19" s="42" t="s">
        <v>30</v>
      </c>
      <c r="B19" s="30">
        <v>621360</v>
      </c>
      <c r="C19" s="31">
        <v>54480</v>
      </c>
      <c r="D19" s="32">
        <v>725044</v>
      </c>
      <c r="E19" s="43" t="s">
        <v>31</v>
      </c>
      <c r="F19" s="30">
        <v>13000</v>
      </c>
      <c r="G19" s="31">
        <v>0</v>
      </c>
      <c r="H19" s="31">
        <v>13000</v>
      </c>
      <c r="I19" s="28"/>
    </row>
    <row r="20" spans="1:9" ht="13.5">
      <c r="A20" s="42" t="s">
        <v>32</v>
      </c>
      <c r="B20" s="30">
        <v>1654719</v>
      </c>
      <c r="C20" s="31">
        <v>233139</v>
      </c>
      <c r="D20" s="32">
        <v>7973026</v>
      </c>
      <c r="E20" s="43" t="s">
        <v>33</v>
      </c>
      <c r="F20" s="30">
        <v>36214</v>
      </c>
      <c r="G20" s="31">
        <v>15154</v>
      </c>
      <c r="H20" s="31">
        <v>26032</v>
      </c>
      <c r="I20" s="28"/>
    </row>
    <row r="21" spans="1:9" ht="13.5">
      <c r="A21" s="42" t="s">
        <v>34</v>
      </c>
      <c r="B21" s="30">
        <v>95500</v>
      </c>
      <c r="C21" s="31">
        <v>14200</v>
      </c>
      <c r="D21" s="32">
        <v>112798</v>
      </c>
      <c r="E21" s="43" t="s">
        <v>35</v>
      </c>
      <c r="F21" s="30">
        <v>113700</v>
      </c>
      <c r="G21" s="31">
        <v>1400</v>
      </c>
      <c r="H21" s="31">
        <v>21300</v>
      </c>
      <c r="I21" s="28"/>
    </row>
    <row r="22" spans="1:9" ht="13.5">
      <c r="A22" s="42" t="s">
        <v>36</v>
      </c>
      <c r="B22" s="30">
        <v>657336</v>
      </c>
      <c r="C22" s="31">
        <v>73300</v>
      </c>
      <c r="D22" s="32">
        <v>1257501</v>
      </c>
      <c r="E22" s="43" t="s">
        <v>37</v>
      </c>
      <c r="F22" s="30">
        <v>31650</v>
      </c>
      <c r="G22" s="31">
        <v>0</v>
      </c>
      <c r="H22" s="31">
        <v>5390</v>
      </c>
      <c r="I22" s="28"/>
    </row>
    <row r="23" spans="1:9" ht="13.5">
      <c r="A23" s="42" t="s">
        <v>38</v>
      </c>
      <c r="B23" s="30">
        <v>38270</v>
      </c>
      <c r="C23" s="31">
        <v>5670</v>
      </c>
      <c r="D23" s="32">
        <v>153990</v>
      </c>
      <c r="E23" s="43" t="s">
        <v>39</v>
      </c>
      <c r="F23" s="30">
        <v>2110</v>
      </c>
      <c r="G23" s="31">
        <v>50</v>
      </c>
      <c r="H23" s="31">
        <v>2354</v>
      </c>
      <c r="I23" s="28"/>
    </row>
    <row r="24" spans="1:8" ht="13.5">
      <c r="A24" s="42" t="s">
        <v>40</v>
      </c>
      <c r="B24" s="30">
        <v>568895</v>
      </c>
      <c r="C24" s="31">
        <v>37321</v>
      </c>
      <c r="D24" s="32">
        <v>1626936</v>
      </c>
      <c r="E24" s="43" t="s">
        <v>41</v>
      </c>
      <c r="F24" s="30">
        <v>12220</v>
      </c>
      <c r="G24" s="31">
        <v>120</v>
      </c>
      <c r="H24" s="31">
        <v>5025</v>
      </c>
    </row>
    <row r="25" spans="1:9" ht="13.5">
      <c r="A25" s="42" t="s">
        <v>42</v>
      </c>
      <c r="B25" s="30">
        <v>803830</v>
      </c>
      <c r="C25" s="31">
        <v>41190</v>
      </c>
      <c r="D25" s="32">
        <v>591254</v>
      </c>
      <c r="E25" s="33" t="s">
        <v>43</v>
      </c>
      <c r="F25" s="34">
        <f>SUM(F26:F28)</f>
        <v>374460</v>
      </c>
      <c r="G25" s="34">
        <f>SUM(G26:G28)</f>
        <v>137080</v>
      </c>
      <c r="H25" s="34">
        <f>SUM(H26:H28)</f>
        <v>452981</v>
      </c>
      <c r="I25" s="28"/>
    </row>
    <row r="26" spans="1:9" ht="13.5">
      <c r="A26" s="42" t="s">
        <v>44</v>
      </c>
      <c r="B26" s="30">
        <v>474780</v>
      </c>
      <c r="C26" s="31">
        <v>106240</v>
      </c>
      <c r="D26" s="32">
        <v>761895</v>
      </c>
      <c r="E26" s="36" t="s">
        <v>45</v>
      </c>
      <c r="F26" s="32">
        <v>5300</v>
      </c>
      <c r="G26" s="31">
        <v>150</v>
      </c>
      <c r="H26" s="31">
        <v>1048</v>
      </c>
      <c r="I26" s="28"/>
    </row>
    <row r="27" spans="1:9" ht="13.5">
      <c r="A27" s="42" t="s">
        <v>46</v>
      </c>
      <c r="B27" s="30">
        <v>2218570</v>
      </c>
      <c r="C27" s="31">
        <v>15920</v>
      </c>
      <c r="D27" s="32">
        <v>1984698</v>
      </c>
      <c r="E27" s="36" t="s">
        <v>47</v>
      </c>
      <c r="F27" s="32">
        <v>245890</v>
      </c>
      <c r="G27" s="31">
        <v>62730</v>
      </c>
      <c r="H27" s="31">
        <v>134980</v>
      </c>
      <c r="I27" s="28"/>
    </row>
    <row r="28" spans="1:8" ht="13.5">
      <c r="A28" s="41" t="s">
        <v>48</v>
      </c>
      <c r="B28" s="38">
        <f>SUM(B29:B31)</f>
        <v>195325</v>
      </c>
      <c r="C28" s="39">
        <f>SUM(C29:C31)</f>
        <v>19674</v>
      </c>
      <c r="D28" s="39">
        <f>SUM(D29:D31)</f>
        <v>140701</v>
      </c>
      <c r="E28" s="36" t="s">
        <v>49</v>
      </c>
      <c r="F28" s="32">
        <v>123270</v>
      </c>
      <c r="G28" s="31">
        <v>74200</v>
      </c>
      <c r="H28" s="31">
        <v>316953</v>
      </c>
    </row>
    <row r="29" spans="1:9" ht="13.5">
      <c r="A29" s="42" t="s">
        <v>50</v>
      </c>
      <c r="B29" s="30">
        <v>9540</v>
      </c>
      <c r="C29" s="31">
        <v>380</v>
      </c>
      <c r="D29" s="32">
        <v>60640</v>
      </c>
      <c r="E29" s="33" t="s">
        <v>51</v>
      </c>
      <c r="F29" s="34">
        <f>SUM(F30:F31)</f>
        <v>5411302</v>
      </c>
      <c r="G29" s="34">
        <f>SUM(G30:G31)</f>
        <v>406550</v>
      </c>
      <c r="H29" s="34">
        <f>SUM(H30:H31)</f>
        <v>4237673</v>
      </c>
      <c r="I29" s="28"/>
    </row>
    <row r="30" spans="1:9" ht="13.5">
      <c r="A30" s="42" t="s">
        <v>52</v>
      </c>
      <c r="B30" s="30">
        <v>153045</v>
      </c>
      <c r="C30" s="31">
        <v>3104</v>
      </c>
      <c r="D30" s="32">
        <v>33472</v>
      </c>
      <c r="E30" s="36" t="s">
        <v>53</v>
      </c>
      <c r="F30" s="32">
        <v>4806412</v>
      </c>
      <c r="G30" s="31">
        <v>393890</v>
      </c>
      <c r="H30" s="31">
        <v>4048384</v>
      </c>
      <c r="I30" s="28"/>
    </row>
    <row r="31" spans="1:8" ht="13.5">
      <c r="A31" s="42" t="s">
        <v>54</v>
      </c>
      <c r="B31" s="30">
        <v>32740</v>
      </c>
      <c r="C31" s="31">
        <v>16190</v>
      </c>
      <c r="D31" s="32">
        <v>46589</v>
      </c>
      <c r="E31" s="36" t="s">
        <v>55</v>
      </c>
      <c r="F31" s="32">
        <v>604890</v>
      </c>
      <c r="G31" s="31">
        <v>12660</v>
      </c>
      <c r="H31" s="31">
        <v>189289</v>
      </c>
    </row>
    <row r="32" spans="1:9" ht="13.5">
      <c r="A32" s="44" t="s">
        <v>56</v>
      </c>
      <c r="B32" s="39">
        <f>SUM(B33:B37)</f>
        <v>512121</v>
      </c>
      <c r="C32" s="39">
        <f>SUM(C33:C37)</f>
        <v>90534</v>
      </c>
      <c r="D32" s="39">
        <f>SUM(D33:D37)</f>
        <v>990519</v>
      </c>
      <c r="E32" s="33" t="s">
        <v>57</v>
      </c>
      <c r="F32" s="34">
        <f>SUM(F33:F37)</f>
        <v>1996070</v>
      </c>
      <c r="G32" s="34">
        <f>SUM(G33:G37)</f>
        <v>311780</v>
      </c>
      <c r="H32" s="34">
        <f>SUM(H33:H37)</f>
        <v>7149087</v>
      </c>
      <c r="I32" s="28"/>
    </row>
    <row r="33" spans="1:9" ht="13.5">
      <c r="A33" s="45" t="s">
        <v>58</v>
      </c>
      <c r="B33" s="32">
        <v>80560</v>
      </c>
      <c r="C33" s="31">
        <v>14150</v>
      </c>
      <c r="D33" s="32">
        <v>123764</v>
      </c>
      <c r="E33" s="36" t="s">
        <v>59</v>
      </c>
      <c r="F33" s="32">
        <v>8870</v>
      </c>
      <c r="G33" s="31">
        <v>580</v>
      </c>
      <c r="H33" s="31">
        <v>9142</v>
      </c>
      <c r="I33" s="28"/>
    </row>
    <row r="34" spans="1:9" ht="13.5">
      <c r="A34" s="45" t="s">
        <v>60</v>
      </c>
      <c r="B34" s="32">
        <v>40650</v>
      </c>
      <c r="C34" s="31">
        <v>24380</v>
      </c>
      <c r="D34" s="32">
        <v>262421</v>
      </c>
      <c r="E34" s="36" t="s">
        <v>61</v>
      </c>
      <c r="F34" s="32">
        <v>73740</v>
      </c>
      <c r="G34" s="31">
        <v>1540</v>
      </c>
      <c r="H34" s="31">
        <v>20641</v>
      </c>
      <c r="I34" s="28"/>
    </row>
    <row r="35" spans="1:9" ht="13.5">
      <c r="A35" s="45" t="s">
        <v>62</v>
      </c>
      <c r="B35" s="32">
        <v>170871</v>
      </c>
      <c r="C35" s="31">
        <v>44904</v>
      </c>
      <c r="D35" s="32">
        <v>442091</v>
      </c>
      <c r="E35" s="36" t="s">
        <v>63</v>
      </c>
      <c r="F35" s="32">
        <v>6030</v>
      </c>
      <c r="G35" s="31">
        <v>1630</v>
      </c>
      <c r="H35" s="31">
        <v>8659</v>
      </c>
      <c r="I35" s="28"/>
    </row>
    <row r="36" spans="1:9" ht="13.5">
      <c r="A36" s="45" t="s">
        <v>64</v>
      </c>
      <c r="B36" s="32">
        <v>82130</v>
      </c>
      <c r="C36" s="31">
        <v>6640</v>
      </c>
      <c r="D36" s="32">
        <v>106271</v>
      </c>
      <c r="E36" s="36" t="s">
        <v>65</v>
      </c>
      <c r="F36" s="32">
        <v>4080</v>
      </c>
      <c r="G36" s="31">
        <v>900</v>
      </c>
      <c r="H36" s="31">
        <v>9006</v>
      </c>
      <c r="I36" s="28"/>
    </row>
    <row r="37" spans="1:8" ht="13.5">
      <c r="A37" s="45" t="s">
        <v>66</v>
      </c>
      <c r="B37" s="32">
        <v>137910</v>
      </c>
      <c r="C37" s="31">
        <v>460</v>
      </c>
      <c r="D37" s="32">
        <v>55972</v>
      </c>
      <c r="E37" s="36" t="s">
        <v>67</v>
      </c>
      <c r="F37" s="32">
        <v>1903350</v>
      </c>
      <c r="G37" s="31">
        <v>307130</v>
      </c>
      <c r="H37" s="31">
        <v>7101639</v>
      </c>
    </row>
    <row r="38" spans="1:9" ht="13.5">
      <c r="A38" s="44" t="s">
        <v>68</v>
      </c>
      <c r="B38" s="39">
        <f>SUM(B39:B40)</f>
        <v>83001</v>
      </c>
      <c r="C38" s="39">
        <f>SUM(C39:C40)</f>
        <v>5609</v>
      </c>
      <c r="D38" s="39">
        <f>SUM(D39:D40)</f>
        <v>594514</v>
      </c>
      <c r="E38" s="33" t="s">
        <v>69</v>
      </c>
      <c r="F38" s="34">
        <f>SUM(F39:F42)</f>
        <v>2437196</v>
      </c>
      <c r="G38" s="34">
        <f>SUM(G39:G42)</f>
        <v>76559</v>
      </c>
      <c r="H38" s="34">
        <f>SUM(H39:H42)</f>
        <v>1241530</v>
      </c>
      <c r="I38" s="28"/>
    </row>
    <row r="39" spans="1:9" ht="13.5">
      <c r="A39" s="45" t="s">
        <v>70</v>
      </c>
      <c r="B39" s="32">
        <v>33498</v>
      </c>
      <c r="C39" s="31">
        <v>350</v>
      </c>
      <c r="D39" s="32">
        <v>82775</v>
      </c>
      <c r="E39" s="36" t="s">
        <v>71</v>
      </c>
      <c r="F39" s="32">
        <v>35240</v>
      </c>
      <c r="G39" s="31">
        <v>0</v>
      </c>
      <c r="H39" s="31">
        <v>1716</v>
      </c>
      <c r="I39" s="28"/>
    </row>
    <row r="40" spans="1:9" ht="13.5">
      <c r="A40" s="45" t="s">
        <v>72</v>
      </c>
      <c r="B40" s="32">
        <v>49503</v>
      </c>
      <c r="C40" s="31">
        <v>5259</v>
      </c>
      <c r="D40" s="32">
        <v>511739</v>
      </c>
      <c r="E40" s="36" t="s">
        <v>73</v>
      </c>
      <c r="F40" s="32">
        <v>1535420</v>
      </c>
      <c r="G40" s="31">
        <v>44090</v>
      </c>
      <c r="H40" s="31">
        <v>393851</v>
      </c>
      <c r="I40" s="28"/>
    </row>
    <row r="41" spans="1:9" ht="13.5">
      <c r="A41" s="44" t="s">
        <v>74</v>
      </c>
      <c r="B41" s="39">
        <f>SUM(B42:B45)</f>
        <v>2465150</v>
      </c>
      <c r="C41" s="39">
        <f>SUM(C42:C45)</f>
        <v>493590</v>
      </c>
      <c r="D41" s="39">
        <f>SUM(D42:D45)</f>
        <v>4959435</v>
      </c>
      <c r="E41" s="36" t="s">
        <v>75</v>
      </c>
      <c r="F41" s="32">
        <v>729116</v>
      </c>
      <c r="G41" s="31">
        <v>24279</v>
      </c>
      <c r="H41" s="31">
        <v>770506</v>
      </c>
      <c r="I41" s="28"/>
    </row>
    <row r="42" spans="1:8" ht="13.5">
      <c r="A42" s="45" t="s">
        <v>76</v>
      </c>
      <c r="B42" s="32">
        <v>56430</v>
      </c>
      <c r="C42" s="31">
        <v>10210</v>
      </c>
      <c r="D42" s="32">
        <v>156900</v>
      </c>
      <c r="E42" s="36" t="s">
        <v>77</v>
      </c>
      <c r="F42" s="32">
        <v>137420</v>
      </c>
      <c r="G42" s="31">
        <v>8190</v>
      </c>
      <c r="H42" s="31">
        <v>75457</v>
      </c>
    </row>
    <row r="43" spans="1:9" ht="13.5">
      <c r="A43" s="45" t="s">
        <v>78</v>
      </c>
      <c r="B43" s="32">
        <v>96300</v>
      </c>
      <c r="C43" s="31">
        <v>0</v>
      </c>
      <c r="D43" s="32">
        <v>28100</v>
      </c>
      <c r="E43" s="33" t="s">
        <v>79</v>
      </c>
      <c r="F43" s="34">
        <f>SUM(F44:F45)</f>
        <v>1576760</v>
      </c>
      <c r="G43" s="34">
        <f>SUM(G44:G45)</f>
        <v>23790</v>
      </c>
      <c r="H43" s="34">
        <f>SUM(H44:H45)</f>
        <v>3172183</v>
      </c>
      <c r="I43" s="28"/>
    </row>
    <row r="44" spans="1:9" ht="13.5">
      <c r="A44" s="45" t="s">
        <v>80</v>
      </c>
      <c r="B44" s="32">
        <v>212060</v>
      </c>
      <c r="C44" s="31">
        <v>29380</v>
      </c>
      <c r="D44" s="32">
        <v>115380</v>
      </c>
      <c r="E44" s="43" t="s">
        <v>81</v>
      </c>
      <c r="F44" s="30">
        <v>18040</v>
      </c>
      <c r="G44" s="31">
        <v>3490</v>
      </c>
      <c r="H44" s="31">
        <v>8990</v>
      </c>
      <c r="I44" s="28"/>
    </row>
    <row r="45" spans="1:9" ht="13.5">
      <c r="A45" s="45" t="s">
        <v>82</v>
      </c>
      <c r="B45" s="32">
        <v>2100360</v>
      </c>
      <c r="C45" s="31">
        <v>454000</v>
      </c>
      <c r="D45" s="32">
        <v>4659055</v>
      </c>
      <c r="E45" s="43" t="s">
        <v>83</v>
      </c>
      <c r="F45" s="30">
        <v>1558720</v>
      </c>
      <c r="G45" s="31">
        <v>20300</v>
      </c>
      <c r="H45" s="31">
        <v>3163193</v>
      </c>
      <c r="I45" s="28"/>
    </row>
    <row r="46" spans="1:9" ht="13.5">
      <c r="A46" s="44" t="s">
        <v>84</v>
      </c>
      <c r="B46" s="39">
        <f>SUM(B47)</f>
        <v>196600</v>
      </c>
      <c r="C46" s="39">
        <f>SUM(C47)</f>
        <v>8105</v>
      </c>
      <c r="D46" s="39">
        <f>SUM(D47)</f>
        <v>36190</v>
      </c>
      <c r="E46" s="46"/>
      <c r="F46" s="30"/>
      <c r="G46" s="32"/>
      <c r="H46" s="32"/>
      <c r="I46" s="28"/>
    </row>
    <row r="47" spans="1:9" ht="13.5">
      <c r="A47" s="47" t="s">
        <v>85</v>
      </c>
      <c r="B47" s="48">
        <v>196600</v>
      </c>
      <c r="C47" s="49">
        <v>8105</v>
      </c>
      <c r="D47" s="49">
        <v>36190</v>
      </c>
      <c r="E47" s="50"/>
      <c r="F47" s="51"/>
      <c r="G47" s="52"/>
      <c r="H47" s="52"/>
      <c r="I47" s="28"/>
    </row>
    <row r="48" spans="1:9" ht="14.25" customHeight="1">
      <c r="A48" s="53" t="s">
        <v>86</v>
      </c>
      <c r="B48" s="11"/>
      <c r="C48" s="11"/>
      <c r="D48" s="26"/>
      <c r="E48" s="54"/>
      <c r="F48" s="54"/>
      <c r="G48" s="54"/>
      <c r="H48" s="54"/>
      <c r="I48" s="28"/>
    </row>
    <row r="49" spans="1:9" ht="13.5">
      <c r="A49" s="28"/>
      <c r="B49" s="54"/>
      <c r="C49" s="54"/>
      <c r="D49" s="54"/>
      <c r="E49" s="54"/>
      <c r="F49" s="54"/>
      <c r="G49" s="54"/>
      <c r="H49" s="54"/>
      <c r="I49" s="28"/>
    </row>
    <row r="50" spans="1:9" ht="13.5">
      <c r="A50" s="28"/>
      <c r="B50" s="54"/>
      <c r="C50" s="54"/>
      <c r="D50" s="54"/>
      <c r="E50" s="54"/>
      <c r="F50" s="54"/>
      <c r="G50" s="54"/>
      <c r="H50" s="54"/>
      <c r="I50" s="28"/>
    </row>
    <row r="51" spans="1:9" ht="13.5">
      <c r="A51" s="28"/>
      <c r="B51" s="54"/>
      <c r="C51" s="54"/>
      <c r="D51" s="54"/>
      <c r="E51" s="54"/>
      <c r="F51" s="54"/>
      <c r="G51" s="54"/>
      <c r="H51" s="54"/>
      <c r="I51" s="28"/>
    </row>
    <row r="52" spans="1:9" ht="13.5">
      <c r="A52" s="28"/>
      <c r="B52" s="54"/>
      <c r="C52" s="54"/>
      <c r="D52" s="54"/>
      <c r="E52" s="54"/>
      <c r="F52" s="54"/>
      <c r="G52" s="54"/>
      <c r="H52" s="54"/>
      <c r="I52" s="28"/>
    </row>
    <row r="53" spans="1:4" ht="13.5">
      <c r="A53" s="28"/>
      <c r="B53" s="54"/>
      <c r="C53" s="54"/>
      <c r="D53" s="54"/>
    </row>
    <row r="54" spans="1:4" ht="13.5">
      <c r="A54" s="28"/>
      <c r="B54" s="54"/>
      <c r="C54" s="54"/>
      <c r="D54" s="5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2009-04-22T04:51:25Z</dcterms:created>
  <dcterms:modified xsi:type="dcterms:W3CDTF">2009-04-22T04:51:32Z</dcterms:modified>
  <cp:category/>
  <cp:version/>
  <cp:contentType/>
  <cp:contentStatus/>
</cp:coreProperties>
</file>