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externalReferences>
    <externalReference r:id="rId4"/>
  </externalReferences>
  <definedNames>
    <definedName name="_xlnm.Print_Area" localSheetId="0">'279'!$A$1:$S$34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<sst xmlns="http://schemas.openxmlformats.org/spreadsheetml/2006/main" count="81" uniqueCount="47">
  <si>
    <t>　         279．交　 通 　機 　関 　別 　観 　光     　客　 数   お   よ 　び 　消 　費 　額</t>
  </si>
  <si>
    <t>(単位  人､金額  千円)</t>
  </si>
  <si>
    <t>年次および　　　　市　町　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</si>
  <si>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</si>
  <si>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</si>
  <si>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</si>
  <si>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</si>
  <si>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</si>
  <si>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</si>
  <si>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</si>
  <si>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</si>
  <si>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</si>
  <si>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</si>
  <si>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</si>
  <si>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額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</si>
  <si>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</si>
  <si>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</si>
  <si>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</si>
  <si>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</si>
  <si>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</si>
  <si>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</si>
  <si>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</si>
  <si>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53　年</t>
  </si>
  <si>
    <t xml:space="preserve">     54</t>
  </si>
  <si>
    <t xml:space="preserve">     55</t>
  </si>
  <si>
    <t xml:space="preserve">     56</t>
  </si>
  <si>
    <t>大分市</t>
  </si>
  <si>
    <t>…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</si>
  <si>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</si>
  <si>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</si>
  <si>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</si>
  <si>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</si>
  <si>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</si>
  <si>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</si>
  <si>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</si>
  <si>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</si>
  <si>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</si>
  <si>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</si>
  <si>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</si>
  <si>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</si>
  <si>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</si>
  <si>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</si>
  <si>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</si>
  <si>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</si>
  <si>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県観光振興課</t>
  </si>
  <si>
    <t xml:space="preserve">  注) 国東半島地区＝豊後高田市､杵築市､西国東郡､東国東郡</t>
  </si>
  <si>
    <t xml:space="preserve">      耶馬渓地区＝下毛郡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</si>
</sst>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_ * #,##0.0_ ;_ * \-#,##0.0_ ;_ * &quot;-&quot;?_ ;_ @_ "/>
    <numFmt numFmtId="179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1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8" fontId="22" fillId="0" borderId="0" xfId="48" applyFont="1" applyAlignment="1" applyProtection="1">
      <alignment/>
      <protection locked="0"/>
    </xf>
    <xf numFmtId="38" fontId="23" fillId="0" borderId="0" xfId="48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38" fontId="21" fillId="0" borderId="10" xfId="48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/>
      <protection locked="0"/>
    </xf>
    <xf numFmtId="38" fontId="21" fillId="0" borderId="10" xfId="48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38" fontId="21" fillId="0" borderId="13" xfId="48" applyFont="1" applyBorder="1" applyAlignment="1" applyProtection="1">
      <alignment/>
      <protection locked="0"/>
    </xf>
    <xf numFmtId="38" fontId="21" fillId="0" borderId="14" xfId="48" applyFont="1" applyBorder="1" applyAlignment="1" applyProtection="1">
      <alignment horizontal="left"/>
      <protection locked="0"/>
    </xf>
    <xf numFmtId="38" fontId="21" fillId="0" borderId="14" xfId="48" applyFont="1" applyBorder="1" applyAlignment="1" applyProtection="1">
      <alignment/>
      <protection locked="0"/>
    </xf>
    <xf numFmtId="38" fontId="21" fillId="0" borderId="15" xfId="48" applyFont="1" applyBorder="1" applyAlignment="1" applyProtection="1">
      <alignment horizontal="center"/>
      <protection locked="0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38" fontId="21" fillId="0" borderId="20" xfId="48" applyFont="1" applyBorder="1" applyAlignment="1" applyProtection="1">
      <alignment horizontal="center" vertical="center"/>
      <protection locked="0"/>
    </xf>
    <xf numFmtId="38" fontId="21" fillId="0" borderId="21" xfId="48" applyFont="1" applyBorder="1" applyAlignment="1" applyProtection="1">
      <alignment horizontal="center"/>
      <protection locked="0"/>
    </xf>
    <xf numFmtId="38" fontId="21" fillId="0" borderId="22" xfId="48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38" fontId="21" fillId="0" borderId="13" xfId="48" applyFont="1" applyBorder="1" applyAlignment="1" applyProtection="1">
      <alignment horizontal="center"/>
      <protection locked="0"/>
    </xf>
    <xf numFmtId="0" fontId="20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1" fillId="0" borderId="0" xfId="0" applyFont="1" applyBorder="1" applyAlignment="1">
      <alignment horizontal="distributed"/>
    </xf>
    <xf numFmtId="0" fontId="21" fillId="0" borderId="19" xfId="0" applyFont="1" applyBorder="1" applyAlignment="1">
      <alignment horizontal="distributed"/>
    </xf>
    <xf numFmtId="41" fontId="21" fillId="0" borderId="21" xfId="48" applyNumberFormat="1" applyFont="1" applyBorder="1" applyAlignment="1" applyProtection="1">
      <alignment/>
      <protection/>
    </xf>
    <xf numFmtId="176" fontId="21" fillId="0" borderId="0" xfId="48" applyNumberFormat="1" applyFont="1" applyAlignment="1" applyProtection="1">
      <alignment/>
      <protection/>
    </xf>
    <xf numFmtId="41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1" fillId="0" borderId="19" xfId="0" applyFont="1" applyBorder="1" applyAlignment="1" applyProtection="1" quotePrefix="1">
      <alignment horizontal="center"/>
      <protection locked="0"/>
    </xf>
    <xf numFmtId="0" fontId="21" fillId="0" borderId="0" xfId="0" applyFont="1" applyBorder="1" applyAlignment="1" applyProtection="1" quotePrefix="1">
      <alignment horizontal="center"/>
      <protection locked="0"/>
    </xf>
    <xf numFmtId="0" fontId="20" fillId="0" borderId="19" xfId="0" applyFont="1" applyBorder="1" applyAlignment="1">
      <alignment horizontal="center"/>
    </xf>
    <xf numFmtId="0" fontId="24" fillId="0" borderId="0" xfId="0" applyFont="1" applyBorder="1" applyAlignment="1" applyProtection="1" quotePrefix="1">
      <alignment horizontal="center"/>
      <protection locked="0"/>
    </xf>
    <xf numFmtId="0" fontId="25" fillId="0" borderId="19" xfId="0" applyFont="1" applyBorder="1" applyAlignment="1">
      <alignment/>
    </xf>
    <xf numFmtId="41" fontId="24" fillId="0" borderId="21" xfId="0" applyNumberFormat="1" applyFont="1" applyBorder="1" applyAlignment="1" applyProtection="1" quotePrefix="1">
      <alignment horizontal="center"/>
      <protection locked="0"/>
    </xf>
    <xf numFmtId="176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/>
      <protection locked="0"/>
    </xf>
    <xf numFmtId="177" fontId="24" fillId="0" borderId="0" xfId="48" applyNumberFormat="1" applyFont="1" applyAlignment="1" applyProtection="1">
      <alignment/>
      <protection/>
    </xf>
    <xf numFmtId="41" fontId="24" fillId="0" borderId="0" xfId="48" applyNumberFormat="1" applyFont="1" applyAlignment="1" applyProtection="1">
      <alignment horizontal="right"/>
      <protection locked="0"/>
    </xf>
    <xf numFmtId="0" fontId="24" fillId="0" borderId="21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0" fillId="0" borderId="19" xfId="0" applyFont="1" applyBorder="1" applyAlignment="1">
      <alignment/>
    </xf>
    <xf numFmtId="0" fontId="21" fillId="0" borderId="21" xfId="0" applyFont="1" applyBorder="1" applyAlignment="1" applyProtection="1" quotePrefix="1">
      <alignment horizontal="center"/>
      <protection locked="0"/>
    </xf>
    <xf numFmtId="41" fontId="21" fillId="0" borderId="0" xfId="48" applyNumberFormat="1" applyFont="1" applyAlignment="1" applyProtection="1">
      <alignment horizontal="right"/>
      <protection locked="0"/>
    </xf>
    <xf numFmtId="0" fontId="21" fillId="0" borderId="19" xfId="0" applyFont="1" applyBorder="1" applyAlignment="1" applyProtection="1">
      <alignment horizontal="distributed"/>
      <protection locked="0"/>
    </xf>
    <xf numFmtId="176" fontId="21" fillId="0" borderId="0" xfId="48" applyNumberFormat="1" applyFont="1" applyAlignment="1" applyProtection="1">
      <alignment/>
      <protection locked="0"/>
    </xf>
    <xf numFmtId="41" fontId="21" fillId="0" borderId="0" xfId="48" applyNumberFormat="1" applyFont="1" applyAlignment="1" applyProtection="1">
      <alignment horizontal="right"/>
      <protection/>
    </xf>
    <xf numFmtId="177" fontId="21" fillId="0" borderId="0" xfId="48" applyNumberFormat="1" applyFont="1" applyAlignment="1" applyProtection="1">
      <alignment/>
      <protection locked="0"/>
    </xf>
    <xf numFmtId="38" fontId="21" fillId="0" borderId="19" xfId="48" applyFont="1" applyBorder="1" applyAlignment="1" applyProtection="1">
      <alignment horizontal="distributed"/>
      <protection locked="0"/>
    </xf>
    <xf numFmtId="41" fontId="21" fillId="0" borderId="0" xfId="48" applyNumberFormat="1" applyFont="1" applyBorder="1" applyAlignment="1" applyProtection="1">
      <alignment/>
      <protection locked="0"/>
    </xf>
    <xf numFmtId="178" fontId="21" fillId="0" borderId="0" xfId="48" applyNumberFormat="1" applyFont="1" applyAlignment="1" applyProtection="1">
      <alignment horizontal="right"/>
      <protection locked="0"/>
    </xf>
    <xf numFmtId="179" fontId="21" fillId="0" borderId="0" xfId="48" applyNumberFormat="1" applyFont="1" applyAlignment="1" applyProtection="1">
      <alignment/>
      <protection locked="0"/>
    </xf>
    <xf numFmtId="0" fontId="20" fillId="0" borderId="14" xfId="0" applyFont="1" applyBorder="1" applyAlignment="1" applyProtection="1">
      <alignment horizontal="center"/>
      <protection locked="0"/>
    </xf>
    <xf numFmtId="0" fontId="26" fillId="0" borderId="23" xfId="0" applyFont="1" applyBorder="1" applyAlignment="1" applyProtection="1">
      <alignment horizontal="distributed"/>
      <protection locked="0"/>
    </xf>
    <xf numFmtId="41" fontId="21" fillId="0" borderId="13" xfId="48" applyNumberFormat="1" applyFont="1" applyBorder="1" applyAlignment="1" applyProtection="1">
      <alignment/>
      <protection/>
    </xf>
    <xf numFmtId="176" fontId="21" fillId="0" borderId="14" xfId="48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 horizontal="right"/>
      <protection locked="0"/>
    </xf>
    <xf numFmtId="41" fontId="21" fillId="0" borderId="14" xfId="48" applyNumberFormat="1" applyFont="1" applyBorder="1" applyAlignment="1" applyProtection="1">
      <alignment horizontal="right"/>
      <protection/>
    </xf>
    <xf numFmtId="177" fontId="21" fillId="0" borderId="14" xfId="48" applyNumberFormat="1" applyFont="1" applyBorder="1" applyAlignment="1" applyProtection="1">
      <alignment/>
      <protection locked="0"/>
    </xf>
    <xf numFmtId="41" fontId="21" fillId="0" borderId="14" xfId="48" applyNumberFormat="1" applyFont="1" applyBorder="1" applyAlignment="1" applyProtection="1">
      <alignment/>
      <protection locked="0"/>
    </xf>
    <xf numFmtId="0" fontId="21" fillId="0" borderId="13" xfId="0" applyFont="1" applyBorder="1" applyAlignment="1" applyProtection="1">
      <alignment horizontal="center"/>
      <protection locked="0"/>
    </xf>
    <xf numFmtId="49" fontId="20" fillId="0" borderId="0" xfId="0" applyNumberFormat="1" applyFont="1" applyAlignment="1" applyProtection="1">
      <alignment/>
      <protection locked="0"/>
    </xf>
    <xf numFmtId="49" fontId="21" fillId="0" borderId="0" xfId="48" applyNumberFormat="1" applyFont="1" applyAlignment="1" applyProtection="1">
      <alignment horizontal="left"/>
      <protection locked="0"/>
    </xf>
    <xf numFmtId="49" fontId="21" fillId="0" borderId="0" xfId="48" applyNumberFormat="1" applyFont="1" applyAlignment="1" applyProtection="1">
      <alignment/>
      <protection locked="0"/>
    </xf>
    <xf numFmtId="49" fontId="20" fillId="0" borderId="0" xfId="0" applyNumberFormat="1" applyFont="1" applyAlignment="1">
      <alignment/>
    </xf>
    <xf numFmtId="49" fontId="21" fillId="0" borderId="0" xfId="48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24&#35251;&#20809;277-2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7"/>
      <sheetName val="278"/>
      <sheetName val="2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SheetLayoutView="100" zoomScalePageLayoutView="0" workbookViewId="0" topLeftCell="A1">
      <selection activeCell="A4" sqref="A4:B6"/>
    </sheetView>
  </sheetViews>
  <sheetFormatPr defaultColWidth="9.00390625" defaultRowHeight="13.5"/>
  <cols>
    <col min="1" max="1" width="3.00390625" style="12" customWidth="1"/>
    <col min="2" max="2" width="12.62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0.753906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4.1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4.25" thickTop="1">
      <c r="A4" s="13" t="s">
        <v>2</v>
      </c>
      <c r="B4" s="14"/>
      <c r="C4" s="15"/>
      <c r="D4" s="16" t="s">
        <v>3</v>
      </c>
      <c r="E4" s="17"/>
      <c r="F4" s="17"/>
      <c r="G4" s="17"/>
      <c r="H4" s="17"/>
      <c r="I4" s="17"/>
      <c r="J4" s="17"/>
      <c r="K4" s="18" t="s">
        <v>4</v>
      </c>
      <c r="L4" s="19"/>
      <c r="M4" s="19"/>
      <c r="N4" s="19"/>
      <c r="O4" s="19"/>
      <c r="P4" s="19"/>
      <c r="Q4" s="19"/>
      <c r="R4" s="20"/>
      <c r="S4" s="21" t="s">
        <v>5</v>
      </c>
      <c r="T4" s="3"/>
    </row>
    <row r="5" spans="1:20" ht="13.5">
      <c r="A5" s="22"/>
      <c r="B5" s="23"/>
      <c r="C5" s="24" t="s">
        <v>6</v>
      </c>
      <c r="D5" s="24" t="s">
        <v>7</v>
      </c>
      <c r="E5" s="24" t="s">
        <v>8</v>
      </c>
      <c r="F5" s="24" t="s">
        <v>9</v>
      </c>
      <c r="G5" s="25" t="s">
        <v>10</v>
      </c>
      <c r="H5" s="24" t="s">
        <v>11</v>
      </c>
      <c r="I5" s="24" t="s">
        <v>12</v>
      </c>
      <c r="J5" s="26" t="s">
        <v>13</v>
      </c>
      <c r="K5" s="24" t="s">
        <v>14</v>
      </c>
      <c r="L5" s="24" t="s">
        <v>7</v>
      </c>
      <c r="M5" s="24" t="s">
        <v>15</v>
      </c>
      <c r="N5" s="24" t="s">
        <v>16</v>
      </c>
      <c r="O5" s="24" t="s">
        <v>17</v>
      </c>
      <c r="P5" s="24" t="s">
        <v>18</v>
      </c>
      <c r="Q5" s="24" t="s">
        <v>19</v>
      </c>
      <c r="R5" s="24" t="s">
        <v>20</v>
      </c>
      <c r="S5" s="27"/>
      <c r="T5" s="3"/>
    </row>
    <row r="6" spans="1:20" s="36" customFormat="1" ht="13.5">
      <c r="A6" s="28"/>
      <c r="B6" s="29"/>
      <c r="C6" s="30"/>
      <c r="D6" s="31"/>
      <c r="E6" s="30"/>
      <c r="F6" s="30"/>
      <c r="G6" s="32" t="s">
        <v>21</v>
      </c>
      <c r="H6" s="30"/>
      <c r="I6" s="30"/>
      <c r="J6" s="33"/>
      <c r="K6" s="30"/>
      <c r="L6" s="31"/>
      <c r="M6" s="30"/>
      <c r="N6" s="30"/>
      <c r="O6" s="30"/>
      <c r="P6" s="30"/>
      <c r="Q6" s="30"/>
      <c r="R6" s="30"/>
      <c r="S6" s="34"/>
      <c r="T6" s="35"/>
    </row>
    <row r="7" spans="1:20" ht="13.5" customHeight="1">
      <c r="A7" s="37" t="s">
        <v>22</v>
      </c>
      <c r="B7" s="38"/>
      <c r="C7" s="39">
        <f>SUM(E7:J7)</f>
        <v>37813124</v>
      </c>
      <c r="D7" s="40">
        <v>100</v>
      </c>
      <c r="E7" s="41">
        <v>7379491</v>
      </c>
      <c r="F7" s="41">
        <v>10360435</v>
      </c>
      <c r="G7" s="41">
        <v>18110462</v>
      </c>
      <c r="H7" s="41">
        <v>1072498</v>
      </c>
      <c r="I7" s="41">
        <v>493378</v>
      </c>
      <c r="J7" s="41">
        <v>396860</v>
      </c>
      <c r="K7" s="42">
        <f>SUM(M7:R7)</f>
        <v>149633839</v>
      </c>
      <c r="L7" s="43">
        <v>100</v>
      </c>
      <c r="M7" s="41">
        <v>41428383</v>
      </c>
      <c r="N7" s="41">
        <v>41261813</v>
      </c>
      <c r="O7" s="41">
        <v>12901250</v>
      </c>
      <c r="P7" s="41">
        <v>23454222</v>
      </c>
      <c r="Q7" s="41">
        <v>14450263</v>
      </c>
      <c r="R7" s="41">
        <v>16137908</v>
      </c>
      <c r="S7" s="44">
        <v>53</v>
      </c>
      <c r="T7" s="3"/>
    </row>
    <row r="8" spans="1:20" ht="13.5" customHeight="1">
      <c r="A8" s="45" t="s">
        <v>23</v>
      </c>
      <c r="B8" s="46"/>
      <c r="C8" s="39">
        <f>SUM(E8:J8)</f>
        <v>38813958</v>
      </c>
      <c r="D8" s="40">
        <v>100</v>
      </c>
      <c r="E8" s="41">
        <v>7127729</v>
      </c>
      <c r="F8" s="41">
        <v>11356575</v>
      </c>
      <c r="G8" s="41">
        <v>18306313</v>
      </c>
      <c r="H8" s="41">
        <v>954794</v>
      </c>
      <c r="I8" s="41">
        <v>558809</v>
      </c>
      <c r="J8" s="41">
        <v>509738</v>
      </c>
      <c r="K8" s="42">
        <f>SUM(M8:R8)</f>
        <v>158975193</v>
      </c>
      <c r="L8" s="43">
        <v>100</v>
      </c>
      <c r="M8" s="41">
        <v>46217104</v>
      </c>
      <c r="N8" s="41">
        <v>42422387</v>
      </c>
      <c r="O8" s="41">
        <v>13249781</v>
      </c>
      <c r="P8" s="41">
        <v>26849671</v>
      </c>
      <c r="Q8" s="41">
        <v>14454289</v>
      </c>
      <c r="R8" s="41">
        <v>15781961</v>
      </c>
      <c r="S8" s="44">
        <v>54</v>
      </c>
      <c r="T8" s="3"/>
    </row>
    <row r="9" spans="1:20" ht="13.5" customHeight="1">
      <c r="A9" s="45" t="s">
        <v>24</v>
      </c>
      <c r="B9" s="46"/>
      <c r="C9" s="39">
        <f>SUM(E9:J9)</f>
        <v>36314304</v>
      </c>
      <c r="D9" s="40">
        <v>100</v>
      </c>
      <c r="E9" s="41">
        <v>5546362</v>
      </c>
      <c r="F9" s="41">
        <v>11126786</v>
      </c>
      <c r="G9" s="41">
        <v>17682469</v>
      </c>
      <c r="H9" s="41">
        <v>931615</v>
      </c>
      <c r="I9" s="41">
        <v>531216</v>
      </c>
      <c r="J9" s="41">
        <v>495856</v>
      </c>
      <c r="K9" s="42">
        <f>SUM(M9:R9)</f>
        <v>159446900</v>
      </c>
      <c r="L9" s="43">
        <v>100</v>
      </c>
      <c r="M9" s="41">
        <v>46583164</v>
      </c>
      <c r="N9" s="41">
        <v>40983852</v>
      </c>
      <c r="O9" s="41">
        <v>15843181</v>
      </c>
      <c r="P9" s="41">
        <v>24388370</v>
      </c>
      <c r="Q9" s="41">
        <v>15937454</v>
      </c>
      <c r="R9" s="41">
        <v>15710879</v>
      </c>
      <c r="S9" s="44">
        <v>55</v>
      </c>
      <c r="T9" s="3"/>
    </row>
    <row r="10" spans="1:20" ht="13.5" customHeight="1">
      <c r="A10" s="47"/>
      <c r="B10" s="48"/>
      <c r="C10" s="39"/>
      <c r="D10" s="40"/>
      <c r="E10" s="42"/>
      <c r="F10" s="42"/>
      <c r="G10" s="42"/>
      <c r="H10" s="42"/>
      <c r="I10" s="42"/>
      <c r="J10" s="42"/>
      <c r="K10" s="42"/>
      <c r="L10" s="43"/>
      <c r="M10" s="42"/>
      <c r="N10" s="42"/>
      <c r="O10" s="42"/>
      <c r="P10" s="42"/>
      <c r="Q10" s="42"/>
      <c r="R10" s="42"/>
      <c r="S10" s="44"/>
      <c r="T10" s="3"/>
    </row>
    <row r="11" spans="1:20" s="58" customFormat="1" ht="13.5">
      <c r="A11" s="49" t="s">
        <v>25</v>
      </c>
      <c r="B11" s="50"/>
      <c r="C11" s="51">
        <f>SUM(E11:J11)</f>
        <v>38282549</v>
      </c>
      <c r="D11" s="52">
        <f>SUM(D13:D30)</f>
        <v>99.99999999999999</v>
      </c>
      <c r="E11" s="53">
        <f>SUM(E13:E30)</f>
        <v>5369422</v>
      </c>
      <c r="F11" s="53">
        <f>SUM(F13:F30)</f>
        <v>11830257</v>
      </c>
      <c r="G11" s="53">
        <f>SUM(G13:G30)</f>
        <v>18930243</v>
      </c>
      <c r="H11" s="53">
        <f>SUM(H13:H30)</f>
        <v>947403</v>
      </c>
      <c r="I11" s="53">
        <v>530947</v>
      </c>
      <c r="J11" s="53">
        <v>674277</v>
      </c>
      <c r="K11" s="53">
        <f>SUM(M11:R11)</f>
        <v>169548925</v>
      </c>
      <c r="L11" s="54">
        <f aca="true" t="shared" si="0" ref="L11:R11">SUM(L13:L30)</f>
        <v>100</v>
      </c>
      <c r="M11" s="53">
        <f t="shared" si="0"/>
        <v>48553454</v>
      </c>
      <c r="N11" s="53">
        <f t="shared" si="0"/>
        <v>43447087</v>
      </c>
      <c r="O11" s="53">
        <f t="shared" si="0"/>
        <v>17763965</v>
      </c>
      <c r="P11" s="55">
        <f t="shared" si="0"/>
        <v>25291117</v>
      </c>
      <c r="Q11" s="53">
        <f t="shared" si="0"/>
        <v>17909375</v>
      </c>
      <c r="R11" s="53">
        <f t="shared" si="0"/>
        <v>16583927</v>
      </c>
      <c r="S11" s="56">
        <v>56</v>
      </c>
      <c r="T11" s="57"/>
    </row>
    <row r="12" spans="1:20" ht="13.5">
      <c r="A12" s="47"/>
      <c r="B12" s="59"/>
      <c r="C12" s="60"/>
      <c r="D12" s="40"/>
      <c r="E12" s="41"/>
      <c r="F12" s="41"/>
      <c r="G12" s="41"/>
      <c r="H12" s="41"/>
      <c r="I12" s="41"/>
      <c r="J12" s="41"/>
      <c r="K12" s="41"/>
      <c r="L12" s="43"/>
      <c r="M12" s="41"/>
      <c r="N12" s="41"/>
      <c r="O12" s="41"/>
      <c r="P12" s="61"/>
      <c r="Q12" s="41"/>
      <c r="R12" s="41"/>
      <c r="S12" s="44"/>
      <c r="T12" s="3"/>
    </row>
    <row r="13" spans="1:20" ht="13.5">
      <c r="A13" s="35">
        <v>1</v>
      </c>
      <c r="B13" s="62" t="s">
        <v>26</v>
      </c>
      <c r="C13" s="39">
        <v>2626390</v>
      </c>
      <c r="D13" s="63">
        <v>6.9</v>
      </c>
      <c r="E13" s="61">
        <v>813540</v>
      </c>
      <c r="F13" s="61">
        <v>700010</v>
      </c>
      <c r="G13" s="61">
        <v>806000</v>
      </c>
      <c r="H13" s="61">
        <v>230520</v>
      </c>
      <c r="I13" s="61" t="s">
        <v>27</v>
      </c>
      <c r="J13" s="61" t="s">
        <v>27</v>
      </c>
      <c r="K13" s="64">
        <f aca="true" t="shared" si="1" ref="K13:K29">SUM(M13:R13)</f>
        <v>12841678</v>
      </c>
      <c r="L13" s="65">
        <v>7.6</v>
      </c>
      <c r="M13" s="41">
        <v>2865582</v>
      </c>
      <c r="N13" s="41">
        <v>4559250</v>
      </c>
      <c r="O13" s="41">
        <v>1327355</v>
      </c>
      <c r="P13" s="41">
        <v>1446643</v>
      </c>
      <c r="Q13" s="41">
        <v>1571696</v>
      </c>
      <c r="R13" s="41">
        <v>1071152</v>
      </c>
      <c r="S13" s="44">
        <v>1</v>
      </c>
      <c r="T13" s="3"/>
    </row>
    <row r="14" spans="1:20" ht="13.5">
      <c r="A14" s="35">
        <v>2</v>
      </c>
      <c r="B14" s="62" t="s">
        <v>28</v>
      </c>
      <c r="C14" s="39">
        <v>12105685</v>
      </c>
      <c r="D14" s="63">
        <v>31.6</v>
      </c>
      <c r="E14" s="61">
        <v>2794051</v>
      </c>
      <c r="F14" s="61">
        <v>3200736</v>
      </c>
      <c r="G14" s="61">
        <v>5269468</v>
      </c>
      <c r="H14" s="61">
        <v>522863</v>
      </c>
      <c r="I14" s="61" t="s">
        <v>27</v>
      </c>
      <c r="J14" s="61" t="s">
        <v>27</v>
      </c>
      <c r="K14" s="64">
        <f t="shared" si="1"/>
        <v>117734322</v>
      </c>
      <c r="L14" s="65">
        <v>69.4</v>
      </c>
      <c r="M14" s="41">
        <v>34207292</v>
      </c>
      <c r="N14" s="41">
        <v>26200988</v>
      </c>
      <c r="O14" s="41">
        <v>14311972</v>
      </c>
      <c r="P14" s="41">
        <v>15199008</v>
      </c>
      <c r="Q14" s="41">
        <v>14573314</v>
      </c>
      <c r="R14" s="41">
        <v>13241748</v>
      </c>
      <c r="S14" s="44">
        <v>2</v>
      </c>
      <c r="T14" s="3"/>
    </row>
    <row r="15" spans="1:20" ht="13.5">
      <c r="A15" s="35">
        <v>3</v>
      </c>
      <c r="B15" s="66" t="s">
        <v>29</v>
      </c>
      <c r="C15" s="39">
        <v>621360</v>
      </c>
      <c r="D15" s="63">
        <v>1.6</v>
      </c>
      <c r="E15" s="61">
        <v>104610</v>
      </c>
      <c r="F15" s="61">
        <v>152660</v>
      </c>
      <c r="G15" s="61">
        <v>248000</v>
      </c>
      <c r="H15" s="61">
        <v>0</v>
      </c>
      <c r="I15" s="61" t="s">
        <v>27</v>
      </c>
      <c r="J15" s="61" t="s">
        <v>27</v>
      </c>
      <c r="K15" s="64">
        <f t="shared" si="1"/>
        <v>725044</v>
      </c>
      <c r="L15" s="65">
        <v>0.4</v>
      </c>
      <c r="M15" s="41">
        <v>326874</v>
      </c>
      <c r="N15" s="41">
        <v>137495</v>
      </c>
      <c r="O15" s="41">
        <v>14641</v>
      </c>
      <c r="P15" s="41">
        <v>146526</v>
      </c>
      <c r="Q15" s="41">
        <v>31707</v>
      </c>
      <c r="R15" s="41">
        <v>67801</v>
      </c>
      <c r="S15" s="44">
        <v>3</v>
      </c>
      <c r="T15" s="3"/>
    </row>
    <row r="16" spans="1:20" ht="13.5">
      <c r="A16" s="35">
        <v>4</v>
      </c>
      <c r="B16" s="62" t="s">
        <v>30</v>
      </c>
      <c r="C16" s="39">
        <v>1654719</v>
      </c>
      <c r="D16" s="63">
        <v>4.3</v>
      </c>
      <c r="E16" s="61">
        <v>498319</v>
      </c>
      <c r="F16" s="61">
        <v>651887</v>
      </c>
      <c r="G16" s="61">
        <v>504513</v>
      </c>
      <c r="H16" s="61">
        <v>0</v>
      </c>
      <c r="I16" s="61" t="s">
        <v>27</v>
      </c>
      <c r="J16" s="61" t="s">
        <v>27</v>
      </c>
      <c r="K16" s="64">
        <f t="shared" si="1"/>
        <v>7973026</v>
      </c>
      <c r="L16" s="65">
        <v>4.7</v>
      </c>
      <c r="M16" s="41">
        <v>1454420</v>
      </c>
      <c r="N16" s="41">
        <v>3218722</v>
      </c>
      <c r="O16" s="61">
        <v>0</v>
      </c>
      <c r="P16" s="41">
        <v>2340050</v>
      </c>
      <c r="Q16" s="41">
        <v>466373</v>
      </c>
      <c r="R16" s="41">
        <v>493461</v>
      </c>
      <c r="S16" s="44">
        <v>4</v>
      </c>
      <c r="T16" s="3"/>
    </row>
    <row r="17" spans="1:20" ht="13.5">
      <c r="A17" s="35">
        <v>5</v>
      </c>
      <c r="B17" s="62" t="s">
        <v>31</v>
      </c>
      <c r="C17" s="39">
        <v>95500</v>
      </c>
      <c r="D17" s="63">
        <v>0.3</v>
      </c>
      <c r="E17" s="61">
        <v>23500</v>
      </c>
      <c r="F17" s="61">
        <v>9500</v>
      </c>
      <c r="G17" s="61">
        <v>18700</v>
      </c>
      <c r="H17" s="61">
        <v>35500</v>
      </c>
      <c r="I17" s="61" t="s">
        <v>27</v>
      </c>
      <c r="J17" s="61" t="s">
        <v>27</v>
      </c>
      <c r="K17" s="64">
        <f t="shared" si="1"/>
        <v>112798</v>
      </c>
      <c r="L17" s="65">
        <v>0.1</v>
      </c>
      <c r="M17" s="41">
        <v>56000</v>
      </c>
      <c r="N17" s="41">
        <v>22731</v>
      </c>
      <c r="O17" s="61">
        <v>0</v>
      </c>
      <c r="P17" s="41">
        <v>19457</v>
      </c>
      <c r="Q17" s="41">
        <v>0</v>
      </c>
      <c r="R17" s="41">
        <v>14610</v>
      </c>
      <c r="S17" s="44">
        <v>5</v>
      </c>
      <c r="T17" s="3"/>
    </row>
    <row r="18" spans="1:20" ht="13.5">
      <c r="A18" s="35">
        <v>6</v>
      </c>
      <c r="B18" s="62" t="s">
        <v>32</v>
      </c>
      <c r="C18" s="39">
        <v>657336</v>
      </c>
      <c r="D18" s="63">
        <v>1.7</v>
      </c>
      <c r="E18" s="61">
        <v>144000</v>
      </c>
      <c r="F18" s="61">
        <v>172000</v>
      </c>
      <c r="G18" s="61">
        <v>187000</v>
      </c>
      <c r="H18" s="61">
        <v>85500</v>
      </c>
      <c r="I18" s="61" t="s">
        <v>27</v>
      </c>
      <c r="J18" s="61" t="s">
        <v>27</v>
      </c>
      <c r="K18" s="64">
        <f t="shared" si="1"/>
        <v>1257501</v>
      </c>
      <c r="L18" s="65">
        <v>0.7</v>
      </c>
      <c r="M18" s="41">
        <v>329850</v>
      </c>
      <c r="N18" s="41">
        <v>226196</v>
      </c>
      <c r="O18" s="41">
        <v>61212</v>
      </c>
      <c r="P18" s="41">
        <v>162664</v>
      </c>
      <c r="Q18" s="41">
        <v>134680</v>
      </c>
      <c r="R18" s="41">
        <v>342899</v>
      </c>
      <c r="S18" s="44">
        <v>6</v>
      </c>
      <c r="T18" s="3"/>
    </row>
    <row r="19" spans="1:20" ht="13.5">
      <c r="A19" s="35">
        <v>7</v>
      </c>
      <c r="B19" s="62" t="s">
        <v>33</v>
      </c>
      <c r="C19" s="39">
        <v>568895</v>
      </c>
      <c r="D19" s="63">
        <v>1.5</v>
      </c>
      <c r="E19" s="61">
        <v>204337</v>
      </c>
      <c r="F19" s="61">
        <v>62975</v>
      </c>
      <c r="G19" s="61">
        <v>301583</v>
      </c>
      <c r="H19" s="61">
        <v>0</v>
      </c>
      <c r="I19" s="61" t="s">
        <v>27</v>
      </c>
      <c r="J19" s="61" t="s">
        <v>27</v>
      </c>
      <c r="K19" s="64">
        <f t="shared" si="1"/>
        <v>1626936</v>
      </c>
      <c r="L19" s="65">
        <v>1</v>
      </c>
      <c r="M19" s="67">
        <v>149284</v>
      </c>
      <c r="N19" s="67">
        <v>890141</v>
      </c>
      <c r="O19" s="61">
        <v>0</v>
      </c>
      <c r="P19" s="41">
        <v>561582</v>
      </c>
      <c r="Q19" s="61">
        <v>0</v>
      </c>
      <c r="R19" s="41">
        <v>25929</v>
      </c>
      <c r="S19" s="44">
        <v>7</v>
      </c>
      <c r="T19" s="3"/>
    </row>
    <row r="20" spans="1:20" ht="13.5">
      <c r="A20" s="35">
        <v>8</v>
      </c>
      <c r="B20" s="62" t="s">
        <v>34</v>
      </c>
      <c r="C20" s="39">
        <v>2218570</v>
      </c>
      <c r="D20" s="63">
        <v>5.8</v>
      </c>
      <c r="E20" s="61">
        <v>154070</v>
      </c>
      <c r="F20" s="61">
        <v>1045700</v>
      </c>
      <c r="G20" s="61">
        <v>1018800</v>
      </c>
      <c r="H20" s="61">
        <v>0</v>
      </c>
      <c r="I20" s="61" t="s">
        <v>27</v>
      </c>
      <c r="J20" s="61" t="s">
        <v>27</v>
      </c>
      <c r="K20" s="64">
        <f t="shared" si="1"/>
        <v>1984698</v>
      </c>
      <c r="L20" s="65">
        <v>1.2</v>
      </c>
      <c r="M20" s="41">
        <v>73669</v>
      </c>
      <c r="N20" s="41">
        <v>1079808</v>
      </c>
      <c r="O20" s="41">
        <v>107994</v>
      </c>
      <c r="P20" s="41">
        <v>436711</v>
      </c>
      <c r="Q20" s="41">
        <v>111775</v>
      </c>
      <c r="R20" s="41">
        <v>174741</v>
      </c>
      <c r="S20" s="44">
        <v>8</v>
      </c>
      <c r="T20" s="3"/>
    </row>
    <row r="21" spans="1:20" ht="13.5">
      <c r="A21" s="35">
        <v>9</v>
      </c>
      <c r="B21" s="62" t="s">
        <v>35</v>
      </c>
      <c r="C21" s="39">
        <v>2100360</v>
      </c>
      <c r="D21" s="63">
        <v>5.5</v>
      </c>
      <c r="E21" s="61">
        <v>197080</v>
      </c>
      <c r="F21" s="61">
        <v>458830</v>
      </c>
      <c r="G21" s="61">
        <v>1438760</v>
      </c>
      <c r="H21" s="61">
        <v>0</v>
      </c>
      <c r="I21" s="61" t="s">
        <v>27</v>
      </c>
      <c r="J21" s="61" t="s">
        <v>27</v>
      </c>
      <c r="K21" s="64">
        <f t="shared" si="1"/>
        <v>4659055</v>
      </c>
      <c r="L21" s="65">
        <v>2.7</v>
      </c>
      <c r="M21" s="41">
        <v>3016040</v>
      </c>
      <c r="N21" s="41">
        <v>809046</v>
      </c>
      <c r="O21" s="41">
        <v>24114</v>
      </c>
      <c r="P21" s="41">
        <v>693103</v>
      </c>
      <c r="Q21" s="41">
        <v>38652</v>
      </c>
      <c r="R21" s="41">
        <v>78100</v>
      </c>
      <c r="S21" s="44">
        <v>9</v>
      </c>
      <c r="T21" s="3"/>
    </row>
    <row r="22" spans="1:20" ht="13.5">
      <c r="A22" s="35">
        <v>10</v>
      </c>
      <c r="B22" s="62" t="s">
        <v>36</v>
      </c>
      <c r="C22" s="39">
        <v>151799</v>
      </c>
      <c r="D22" s="63">
        <v>0.4</v>
      </c>
      <c r="E22" s="61">
        <v>0</v>
      </c>
      <c r="F22" s="61">
        <v>73733</v>
      </c>
      <c r="G22" s="61">
        <v>78066</v>
      </c>
      <c r="H22" s="61">
        <v>0</v>
      </c>
      <c r="I22" s="61" t="s">
        <v>27</v>
      </c>
      <c r="J22" s="61" t="s">
        <v>27</v>
      </c>
      <c r="K22" s="64">
        <f t="shared" si="1"/>
        <v>115196</v>
      </c>
      <c r="L22" s="68">
        <v>0.1</v>
      </c>
      <c r="M22" s="41">
        <v>150</v>
      </c>
      <c r="N22" s="41">
        <v>28529</v>
      </c>
      <c r="O22" s="41">
        <v>71249</v>
      </c>
      <c r="P22" s="41">
        <v>15268</v>
      </c>
      <c r="Q22" s="61">
        <v>0</v>
      </c>
      <c r="R22" s="61">
        <v>0</v>
      </c>
      <c r="S22" s="44">
        <v>10</v>
      </c>
      <c r="T22" s="3"/>
    </row>
    <row r="23" spans="1:20" ht="13.5">
      <c r="A23" s="35">
        <v>11</v>
      </c>
      <c r="B23" s="62" t="s">
        <v>37</v>
      </c>
      <c r="C23" s="39">
        <v>245890</v>
      </c>
      <c r="D23" s="63">
        <v>0.6</v>
      </c>
      <c r="E23" s="61">
        <v>0</v>
      </c>
      <c r="F23" s="61">
        <v>47640</v>
      </c>
      <c r="G23" s="61">
        <v>172180</v>
      </c>
      <c r="H23" s="61">
        <v>0</v>
      </c>
      <c r="I23" s="61" t="s">
        <v>27</v>
      </c>
      <c r="J23" s="61" t="s">
        <v>27</v>
      </c>
      <c r="K23" s="64">
        <f t="shared" si="1"/>
        <v>134980</v>
      </c>
      <c r="L23" s="65">
        <v>0.1</v>
      </c>
      <c r="M23" s="41">
        <v>88016</v>
      </c>
      <c r="N23" s="41">
        <v>21352</v>
      </c>
      <c r="O23" s="61">
        <v>0</v>
      </c>
      <c r="P23" s="69">
        <v>12264</v>
      </c>
      <c r="Q23" s="61">
        <v>0</v>
      </c>
      <c r="R23" s="41">
        <v>13348</v>
      </c>
      <c r="S23" s="44">
        <v>11</v>
      </c>
      <c r="T23" s="3"/>
    </row>
    <row r="24" spans="1:20" ht="13.5">
      <c r="A24" s="35">
        <v>12</v>
      </c>
      <c r="B24" s="62" t="s">
        <v>38</v>
      </c>
      <c r="C24" s="39">
        <v>4806412</v>
      </c>
      <c r="D24" s="63">
        <v>12.6</v>
      </c>
      <c r="E24" s="61">
        <v>66001</v>
      </c>
      <c r="F24" s="61">
        <v>1965870</v>
      </c>
      <c r="G24" s="61">
        <v>2573581</v>
      </c>
      <c r="H24" s="61">
        <v>0</v>
      </c>
      <c r="I24" s="61" t="s">
        <v>27</v>
      </c>
      <c r="J24" s="61" t="s">
        <v>27</v>
      </c>
      <c r="K24" s="64">
        <f t="shared" si="1"/>
        <v>4048384</v>
      </c>
      <c r="L24" s="65">
        <v>2.4</v>
      </c>
      <c r="M24" s="41">
        <v>1904877</v>
      </c>
      <c r="N24" s="41">
        <v>1063344</v>
      </c>
      <c r="O24" s="69">
        <v>1564</v>
      </c>
      <c r="P24" s="41">
        <v>632830</v>
      </c>
      <c r="Q24" s="41">
        <v>207374</v>
      </c>
      <c r="R24" s="41">
        <v>238395</v>
      </c>
      <c r="S24" s="44">
        <v>12</v>
      </c>
      <c r="T24" s="3"/>
    </row>
    <row r="25" spans="1:20" ht="13.5">
      <c r="A25" s="35">
        <v>13</v>
      </c>
      <c r="B25" s="62" t="s">
        <v>39</v>
      </c>
      <c r="C25" s="39">
        <v>604890</v>
      </c>
      <c r="D25" s="63">
        <v>1.6</v>
      </c>
      <c r="E25" s="61">
        <v>161720</v>
      </c>
      <c r="F25" s="61">
        <v>157810</v>
      </c>
      <c r="G25" s="61">
        <v>236960</v>
      </c>
      <c r="H25" s="61">
        <v>0</v>
      </c>
      <c r="I25" s="61" t="s">
        <v>27</v>
      </c>
      <c r="J25" s="61" t="s">
        <v>27</v>
      </c>
      <c r="K25" s="64">
        <f t="shared" si="1"/>
        <v>189289</v>
      </c>
      <c r="L25" s="65">
        <v>0.1</v>
      </c>
      <c r="M25" s="41">
        <v>52156</v>
      </c>
      <c r="N25" s="41">
        <v>53866</v>
      </c>
      <c r="O25" s="61">
        <v>0</v>
      </c>
      <c r="P25" s="41">
        <v>27300</v>
      </c>
      <c r="Q25" s="41">
        <v>13896</v>
      </c>
      <c r="R25" s="41">
        <v>42071</v>
      </c>
      <c r="S25" s="44">
        <v>13</v>
      </c>
      <c r="T25" s="3"/>
    </row>
    <row r="26" spans="1:20" ht="13.5">
      <c r="A26" s="35">
        <v>14</v>
      </c>
      <c r="B26" s="62" t="s">
        <v>40</v>
      </c>
      <c r="C26" s="39">
        <v>1903350</v>
      </c>
      <c r="D26" s="63">
        <v>5</v>
      </c>
      <c r="E26" s="61">
        <v>55390</v>
      </c>
      <c r="F26" s="61">
        <v>764050</v>
      </c>
      <c r="G26" s="61">
        <v>1083910</v>
      </c>
      <c r="H26" s="61">
        <v>0</v>
      </c>
      <c r="I26" s="61" t="s">
        <v>27</v>
      </c>
      <c r="J26" s="61" t="s">
        <v>27</v>
      </c>
      <c r="K26" s="64">
        <f t="shared" si="1"/>
        <v>7101639</v>
      </c>
      <c r="L26" s="65">
        <v>4.2</v>
      </c>
      <c r="M26" s="41">
        <v>2362410</v>
      </c>
      <c r="N26" s="41">
        <v>2410864</v>
      </c>
      <c r="O26" s="61">
        <v>0</v>
      </c>
      <c r="P26" s="41">
        <v>2132611</v>
      </c>
      <c r="Q26" s="41">
        <v>105992</v>
      </c>
      <c r="R26" s="41">
        <v>89762</v>
      </c>
      <c r="S26" s="44">
        <v>14</v>
      </c>
      <c r="T26" s="3"/>
    </row>
    <row r="27" spans="1:20" ht="16.5" customHeight="1">
      <c r="A27" s="35">
        <v>15</v>
      </c>
      <c r="B27" s="62" t="s">
        <v>41</v>
      </c>
      <c r="C27" s="39">
        <v>1657528</v>
      </c>
      <c r="D27" s="63">
        <v>4.3</v>
      </c>
      <c r="E27" s="61">
        <v>71250</v>
      </c>
      <c r="F27" s="61">
        <v>701477</v>
      </c>
      <c r="G27" s="61">
        <v>1001650</v>
      </c>
      <c r="H27" s="61">
        <v>62490</v>
      </c>
      <c r="I27" s="61" t="s">
        <v>27</v>
      </c>
      <c r="J27" s="61" t="s">
        <v>27</v>
      </c>
      <c r="K27" s="64">
        <f t="shared" si="1"/>
        <v>2484369</v>
      </c>
      <c r="L27" s="65">
        <v>1.5</v>
      </c>
      <c r="M27" s="41">
        <v>869619</v>
      </c>
      <c r="N27" s="41">
        <v>674923</v>
      </c>
      <c r="O27" s="41">
        <v>113076</v>
      </c>
      <c r="P27" s="41">
        <v>238984</v>
      </c>
      <c r="Q27" s="41">
        <v>106345</v>
      </c>
      <c r="R27" s="41">
        <v>481422</v>
      </c>
      <c r="S27" s="44">
        <v>15</v>
      </c>
      <c r="T27" s="3"/>
    </row>
    <row r="28" spans="1:20" ht="13.5">
      <c r="A28" s="35">
        <v>16</v>
      </c>
      <c r="B28" s="62" t="s">
        <v>42</v>
      </c>
      <c r="C28" s="39">
        <v>2313947</v>
      </c>
      <c r="D28" s="63">
        <v>6</v>
      </c>
      <c r="E28" s="61">
        <v>0</v>
      </c>
      <c r="F28" s="61">
        <v>982144</v>
      </c>
      <c r="G28" s="61">
        <v>1399062</v>
      </c>
      <c r="H28" s="61">
        <v>0</v>
      </c>
      <c r="I28" s="61" t="s">
        <v>27</v>
      </c>
      <c r="J28" s="61" t="s">
        <v>27</v>
      </c>
      <c r="K28" s="64">
        <f t="shared" si="1"/>
        <v>1241530</v>
      </c>
      <c r="L28" s="65">
        <v>0.7</v>
      </c>
      <c r="M28" s="41">
        <v>167180</v>
      </c>
      <c r="N28" s="41">
        <v>526221</v>
      </c>
      <c r="O28" s="41">
        <v>2138</v>
      </c>
      <c r="P28" s="41">
        <v>458983</v>
      </c>
      <c r="Q28" s="41">
        <v>61614</v>
      </c>
      <c r="R28" s="41">
        <v>25394</v>
      </c>
      <c r="S28" s="44">
        <v>16</v>
      </c>
      <c r="T28" s="3"/>
    </row>
    <row r="29" spans="1:20" ht="15.75" customHeight="1">
      <c r="A29" s="70">
        <v>17</v>
      </c>
      <c r="B29" s="71" t="s">
        <v>43</v>
      </c>
      <c r="C29" s="72">
        <v>3949918</v>
      </c>
      <c r="D29" s="73">
        <v>10.3</v>
      </c>
      <c r="E29" s="74">
        <v>81554</v>
      </c>
      <c r="F29" s="74">
        <v>683235</v>
      </c>
      <c r="G29" s="74">
        <v>2592010</v>
      </c>
      <c r="H29" s="74">
        <v>10530</v>
      </c>
      <c r="I29" s="74" t="s">
        <v>27</v>
      </c>
      <c r="J29" s="74" t="s">
        <v>27</v>
      </c>
      <c r="K29" s="75">
        <f t="shared" si="1"/>
        <v>5318480</v>
      </c>
      <c r="L29" s="76">
        <v>3.1</v>
      </c>
      <c r="M29" s="77">
        <v>630035</v>
      </c>
      <c r="N29" s="77">
        <v>1523611</v>
      </c>
      <c r="O29" s="77">
        <v>1728650</v>
      </c>
      <c r="P29" s="77">
        <v>767133</v>
      </c>
      <c r="Q29" s="77">
        <v>485957</v>
      </c>
      <c r="R29" s="77">
        <v>183094</v>
      </c>
      <c r="S29" s="78">
        <v>17</v>
      </c>
      <c r="T29" s="3"/>
    </row>
    <row r="30" spans="1:20" s="82" customFormat="1" ht="14.25" customHeight="1">
      <c r="A30" s="79"/>
      <c r="B30" s="80" t="s">
        <v>44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79"/>
    </row>
    <row r="31" spans="1:20" s="82" customFormat="1" ht="13.5">
      <c r="A31" s="79"/>
      <c r="B31" s="80" t="s">
        <v>45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79"/>
    </row>
    <row r="32" spans="1:20" s="82" customFormat="1" ht="13.5">
      <c r="A32" s="79"/>
      <c r="B32" s="80" t="s">
        <v>46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79"/>
    </row>
    <row r="33" spans="1:19" s="82" customFormat="1" ht="13.5">
      <c r="A33" s="79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3"/>
      <c r="M33" s="83"/>
      <c r="N33" s="83"/>
      <c r="O33" s="83"/>
      <c r="P33" s="83"/>
      <c r="Q33" s="83"/>
      <c r="R33" s="83"/>
      <c r="S33" s="83"/>
    </row>
  </sheetData>
  <sheetProtection/>
  <mergeCells count="22"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I5:I6"/>
    <mergeCell ref="J5:J6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10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2009-04-22T04:51:50Z</dcterms:created>
  <dcterms:modified xsi:type="dcterms:W3CDTF">2009-04-22T04:51:56Z</dcterms:modified>
  <cp:category/>
  <cp:version/>
  <cp:contentType/>
  <cp:contentStatus/>
</cp:coreProperties>
</file>