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<sst xmlns="http://schemas.openxmlformats.org/spreadsheetml/2006/main" count="102" uniqueCount="89">
  <si>
    <t>21．市　　　　　　町　　　　　　村　　　　　　　　別　　　　　　　人　　　　　　　口</t>
  </si>
  <si>
    <t>（単位　人、K㎡、世帯）</t>
  </si>
  <si>
    <t>市 町 村</t>
  </si>
  <si>
    <t>　       　国     勢     調     査     人     口</t>
  </si>
  <si>
    <t>昭    和    55    年</t>
  </si>
  <si>
    <t>昭和35年</t>
  </si>
  <si>
    <t>昭和40年</t>
  </si>
  <si>
    <t>昭和45年</t>
  </si>
  <si>
    <t>昭和50年</t>
  </si>
  <si>
    <t>昭和55年</t>
  </si>
  <si>
    <t>面    積</t>
  </si>
  <si>
    <t>人口密度</t>
  </si>
  <si>
    <t>総世帯数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</si>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</sst>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19" fillId="0" borderId="0" xfId="60" applyFont="1" applyProtection="1">
      <alignment/>
      <protection locked="0"/>
    </xf>
    <xf numFmtId="37" fontId="19" fillId="0" borderId="0" xfId="60" applyFont="1" applyAlignment="1" applyProtection="1">
      <alignment horizontal="left"/>
      <protection locked="0"/>
    </xf>
    <xf numFmtId="37" fontId="21" fillId="0" borderId="0" xfId="60" applyFont="1" applyProtection="1">
      <alignment/>
      <protection locked="0"/>
    </xf>
    <xf numFmtId="37" fontId="19" fillId="0" borderId="0" xfId="60" applyFont="1">
      <alignment/>
      <protection/>
    </xf>
    <xf numFmtId="37" fontId="22" fillId="0" borderId="1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37" fontId="22" fillId="0" borderId="0" xfId="60" applyFont="1">
      <alignment/>
      <protection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7" fontId="23" fillId="0" borderId="13" xfId="6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7" fontId="23" fillId="0" borderId="0" xfId="60" applyFont="1" applyAlignment="1">
      <alignment vertical="center"/>
      <protection/>
    </xf>
    <xf numFmtId="37" fontId="23" fillId="0" borderId="18" xfId="60" applyFont="1" applyBorder="1" applyAlignment="1" applyProtection="1">
      <alignment horizontal="center" vertical="center"/>
      <protection locked="0"/>
    </xf>
    <xf numFmtId="37" fontId="23" fillId="0" borderId="19" xfId="60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center" vertical="center"/>
      <protection locked="0"/>
    </xf>
    <xf numFmtId="37" fontId="23" fillId="0" borderId="21" xfId="6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7" fontId="23" fillId="0" borderId="22" xfId="60" applyFont="1" applyBorder="1" applyAlignment="1" applyProtection="1">
      <alignment horizontal="center" vertical="center"/>
      <protection locked="0"/>
    </xf>
    <xf numFmtId="37" fontId="24" fillId="0" borderId="15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right" vertical="center"/>
      <protection locked="0"/>
    </xf>
    <xf numFmtId="37" fontId="24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5" fillId="0" borderId="0" xfId="60" applyFont="1" applyBorder="1" applyAlignment="1" applyProtection="1">
      <alignment horizontal="distributed"/>
      <protection/>
    </xf>
    <xf numFmtId="37" fontId="25" fillId="0" borderId="20" xfId="60" applyNumberFormat="1" applyFont="1" applyBorder="1" applyProtection="1">
      <alignment/>
      <protection/>
    </xf>
    <xf numFmtId="37" fontId="25" fillId="0" borderId="0" xfId="60" applyNumberFormat="1" applyFont="1" applyBorder="1" applyProtection="1">
      <alignment/>
      <protection/>
    </xf>
    <xf numFmtId="39" fontId="25" fillId="0" borderId="0" xfId="60" applyNumberFormat="1" applyFont="1" applyBorder="1" applyProtection="1">
      <alignment/>
      <protection/>
    </xf>
    <xf numFmtId="176" fontId="25" fillId="0" borderId="0" xfId="60" applyNumberFormat="1" applyFont="1" applyBorder="1" applyProtection="1">
      <alignment/>
      <protection/>
    </xf>
    <xf numFmtId="37" fontId="25" fillId="0" borderId="0" xfId="60" applyFont="1">
      <alignment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20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0" xfId="60" applyFont="1" applyBorder="1">
      <alignment/>
      <protection/>
    </xf>
    <xf numFmtId="37" fontId="22" fillId="0" borderId="20" xfId="60" applyFont="1" applyBorder="1">
      <alignment/>
      <protection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7" xfId="60" applyFont="1" applyBorder="1" applyAlignment="1" applyProtection="1">
      <alignment horizontal="distributed"/>
      <protection locked="0"/>
    </xf>
    <xf numFmtId="37" fontId="22" fillId="0" borderId="16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 locked="0"/>
    </xf>
    <xf numFmtId="37" fontId="22" fillId="0" borderId="16" xfId="60" applyFont="1" applyBorder="1" applyAlignment="1" applyProtection="1">
      <alignment horizontal="distributed"/>
      <protection locked="0"/>
    </xf>
    <xf numFmtId="37" fontId="22" fillId="0" borderId="15" xfId="60" applyNumberFormat="1" applyFont="1" applyBorder="1" applyProtection="1">
      <alignment/>
      <protection locked="0"/>
    </xf>
    <xf numFmtId="39" fontId="25" fillId="0" borderId="16" xfId="60" applyNumberFormat="1" applyFont="1" applyBorder="1" applyProtection="1">
      <alignment/>
      <protection/>
    </xf>
    <xf numFmtId="37" fontId="22" fillId="0" borderId="0" xfId="60" applyFont="1" applyBorder="1" applyAlignment="1" applyProtection="1">
      <alignment horizontal="left"/>
      <protection/>
    </xf>
    <xf numFmtId="37" fontId="22" fillId="0" borderId="23" xfId="60" applyFont="1" applyBorder="1" applyAlignment="1" applyProtection="1">
      <alignment horizontal="distributed"/>
      <protection locked="0"/>
    </xf>
    <xf numFmtId="37" fontId="22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D12" sqref="D12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0"/>
      <c r="I3" s="10"/>
      <c r="J3" s="8" t="s">
        <v>2</v>
      </c>
      <c r="K3" s="9" t="s">
        <v>3</v>
      </c>
      <c r="L3" s="10"/>
      <c r="M3" s="10"/>
      <c r="N3" s="10"/>
      <c r="O3" s="11"/>
      <c r="P3" s="12" t="s">
        <v>4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13"/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20" t="s">
        <v>11</v>
      </c>
      <c r="R5" s="21" t="s">
        <v>12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26"/>
      <c r="J6" s="16"/>
      <c r="K6" s="23"/>
      <c r="L6" s="23"/>
      <c r="M6" s="23"/>
      <c r="N6" s="23"/>
      <c r="O6" s="23"/>
      <c r="P6" s="24"/>
      <c r="Q6" s="25" t="s">
        <v>13</v>
      </c>
      <c r="R6" s="26"/>
    </row>
    <row r="7" spans="1:18" s="17" customFormat="1" ht="11.25" customHeight="1">
      <c r="A7" s="27"/>
      <c r="B7" s="28"/>
      <c r="C7" s="29"/>
      <c r="D7" s="29"/>
      <c r="E7" s="29"/>
      <c r="F7" s="29"/>
      <c r="G7" s="30" t="s">
        <v>14</v>
      </c>
      <c r="H7" s="31"/>
      <c r="I7" s="32"/>
      <c r="J7" s="27"/>
      <c r="K7" s="28"/>
      <c r="L7" s="29"/>
      <c r="M7" s="29"/>
      <c r="N7" s="29"/>
      <c r="O7" s="29"/>
      <c r="P7" s="30" t="s">
        <v>14</v>
      </c>
      <c r="Q7" s="31"/>
      <c r="R7" s="32"/>
    </row>
    <row r="8" spans="1:18" s="38" customFormat="1" ht="16.5" customHeight="1">
      <c r="A8" s="33" t="s">
        <v>15</v>
      </c>
      <c r="B8" s="34">
        <f>SUM(B10:B12)</f>
        <v>1239655</v>
      </c>
      <c r="C8" s="35">
        <f aca="true" t="shared" si="0" ref="C8:I8">SUM(C10:C12)</f>
        <v>1187480</v>
      </c>
      <c r="D8" s="35">
        <f t="shared" si="0"/>
        <v>1155566</v>
      </c>
      <c r="E8" s="35">
        <f t="shared" si="0"/>
        <v>1190314</v>
      </c>
      <c r="F8" s="35">
        <f t="shared" si="0"/>
        <v>1228913</v>
      </c>
      <c r="G8" s="36">
        <f t="shared" si="0"/>
        <v>6331.71</v>
      </c>
      <c r="H8" s="37">
        <v>194.1</v>
      </c>
      <c r="I8" s="35">
        <f t="shared" si="0"/>
        <v>379040</v>
      </c>
      <c r="J8" s="33" t="s">
        <v>16</v>
      </c>
      <c r="K8" s="34">
        <f aca="true" t="shared" si="1" ref="K8:P8">SUM(K9:K16)</f>
        <v>62893</v>
      </c>
      <c r="L8" s="35">
        <f t="shared" si="1"/>
        <v>53901</v>
      </c>
      <c r="M8" s="35">
        <f t="shared" si="1"/>
        <v>45969</v>
      </c>
      <c r="N8" s="35">
        <f t="shared" si="1"/>
        <v>43454</v>
      </c>
      <c r="O8" s="35">
        <f t="shared" si="1"/>
        <v>42228</v>
      </c>
      <c r="P8" s="36">
        <f t="shared" si="1"/>
        <v>707.51</v>
      </c>
      <c r="Q8" s="37">
        <v>59.7</v>
      </c>
      <c r="R8" s="35">
        <f>SUM(R9:R16)</f>
        <v>12052</v>
      </c>
    </row>
    <row r="9" spans="1:18" s="38" customFormat="1" ht="16.5" customHeight="1">
      <c r="A9" s="33"/>
      <c r="B9" s="34"/>
      <c r="C9" s="35"/>
      <c r="D9" s="35"/>
      <c r="E9" s="35"/>
      <c r="F9" s="35"/>
      <c r="G9" s="36"/>
      <c r="H9" s="37"/>
      <c r="I9" s="35"/>
      <c r="J9" s="39" t="s">
        <v>17</v>
      </c>
      <c r="K9" s="40">
        <v>6442</v>
      </c>
      <c r="L9" s="41">
        <v>5006</v>
      </c>
      <c r="M9" s="41">
        <v>4217</v>
      </c>
      <c r="N9" s="41">
        <v>3895</v>
      </c>
      <c r="O9" s="41">
        <v>3605</v>
      </c>
      <c r="P9" s="42">
        <v>15.79</v>
      </c>
      <c r="Q9" s="43">
        <v>228.3</v>
      </c>
      <c r="R9" s="41">
        <v>1134</v>
      </c>
    </row>
    <row r="10" spans="1:18" s="38" customFormat="1" ht="16.5" customHeight="1">
      <c r="A10" s="33" t="s">
        <v>18</v>
      </c>
      <c r="B10" s="34">
        <f aca="true" t="shared" si="2" ref="B10:G10">SUM(B16:B26)</f>
        <v>732324</v>
      </c>
      <c r="C10" s="35">
        <f t="shared" si="2"/>
        <v>737882</v>
      </c>
      <c r="D10" s="35">
        <f t="shared" si="2"/>
        <v>756579</v>
      </c>
      <c r="E10" s="35">
        <f t="shared" si="2"/>
        <v>819953</v>
      </c>
      <c r="F10" s="35">
        <f t="shared" si="2"/>
        <v>868156</v>
      </c>
      <c r="G10" s="36">
        <f t="shared" si="2"/>
        <v>1827.32</v>
      </c>
      <c r="H10" s="37">
        <v>475.1</v>
      </c>
      <c r="I10" s="35">
        <f>SUM(I16:I26)</f>
        <v>277514</v>
      </c>
      <c r="J10" s="39" t="s">
        <v>19</v>
      </c>
      <c r="K10" s="40">
        <v>8194</v>
      </c>
      <c r="L10" s="41">
        <v>7388</v>
      </c>
      <c r="M10" s="41">
        <v>7024</v>
      </c>
      <c r="N10" s="41">
        <v>7047</v>
      </c>
      <c r="O10" s="41">
        <v>7270</v>
      </c>
      <c r="P10" s="42">
        <v>83.36</v>
      </c>
      <c r="Q10" s="43">
        <v>87.2</v>
      </c>
      <c r="R10" s="41">
        <v>1914</v>
      </c>
    </row>
    <row r="11" spans="1:18" s="38" customFormat="1" ht="16.5" customHeight="1">
      <c r="A11" s="33"/>
      <c r="B11" s="34"/>
      <c r="C11" s="35"/>
      <c r="D11" s="35"/>
      <c r="E11" s="35"/>
      <c r="F11" s="35"/>
      <c r="G11" s="36"/>
      <c r="H11" s="37"/>
      <c r="I11" s="35"/>
      <c r="J11" s="39" t="s">
        <v>20</v>
      </c>
      <c r="K11" s="40">
        <v>4676</v>
      </c>
      <c r="L11" s="41">
        <v>3755</v>
      </c>
      <c r="M11" s="41">
        <v>3201</v>
      </c>
      <c r="N11" s="41">
        <v>2912</v>
      </c>
      <c r="O11" s="41">
        <v>2739</v>
      </c>
      <c r="P11" s="42">
        <v>123.44</v>
      </c>
      <c r="Q11" s="43">
        <v>22.2</v>
      </c>
      <c r="R11" s="41">
        <v>748</v>
      </c>
    </row>
    <row r="12" spans="1:18" s="38" customFormat="1" ht="16.5" customHeight="1">
      <c r="A12" s="33" t="s">
        <v>21</v>
      </c>
      <c r="B12" s="34">
        <f>SUM(B28+B33+B40+B44+B50+K8+K18+K28+K33+K37+K44+K50)</f>
        <v>507331</v>
      </c>
      <c r="C12" s="35">
        <f aca="true" t="shared" si="3" ref="C12:I12">SUM(C28+C33+C40+C44+C50+L8+L18+L28+L33+L37+L44+L50)</f>
        <v>449598</v>
      </c>
      <c r="D12" s="35">
        <f t="shared" si="3"/>
        <v>398987</v>
      </c>
      <c r="E12" s="35">
        <f t="shared" si="3"/>
        <v>370361</v>
      </c>
      <c r="F12" s="35">
        <f t="shared" si="3"/>
        <v>360757</v>
      </c>
      <c r="G12" s="36">
        <f t="shared" si="3"/>
        <v>4504.39</v>
      </c>
      <c r="H12" s="37">
        <v>80.1</v>
      </c>
      <c r="I12" s="35">
        <f t="shared" si="3"/>
        <v>101526</v>
      </c>
      <c r="J12" s="39" t="s">
        <v>22</v>
      </c>
      <c r="K12" s="40">
        <v>9671</v>
      </c>
      <c r="L12" s="41">
        <v>8089</v>
      </c>
      <c r="M12" s="41">
        <v>6337</v>
      </c>
      <c r="N12" s="41">
        <v>5606</v>
      </c>
      <c r="O12" s="41">
        <v>5173</v>
      </c>
      <c r="P12" s="42">
        <v>266.14</v>
      </c>
      <c r="Q12" s="43">
        <v>19.4</v>
      </c>
      <c r="R12" s="41">
        <v>1496</v>
      </c>
    </row>
    <row r="13" spans="1:18" s="38" customFormat="1" ht="16.5" customHeight="1">
      <c r="A13" s="33"/>
      <c r="B13" s="34"/>
      <c r="C13" s="35"/>
      <c r="D13" s="35"/>
      <c r="E13" s="35"/>
      <c r="F13" s="35"/>
      <c r="G13" s="36"/>
      <c r="H13" s="37"/>
      <c r="I13" s="35"/>
      <c r="J13" s="39" t="s">
        <v>23</v>
      </c>
      <c r="K13" s="40">
        <v>5080</v>
      </c>
      <c r="L13" s="41">
        <v>4412</v>
      </c>
      <c r="M13" s="41">
        <v>3775</v>
      </c>
      <c r="N13" s="41">
        <v>3671</v>
      </c>
      <c r="O13" s="41">
        <v>3606</v>
      </c>
      <c r="P13" s="42">
        <v>81.45</v>
      </c>
      <c r="Q13" s="43">
        <v>44.3</v>
      </c>
      <c r="R13" s="41">
        <v>940</v>
      </c>
    </row>
    <row r="14" spans="1:18" s="38" customFormat="1" ht="16.5" customHeight="1">
      <c r="A14" s="33"/>
      <c r="B14" s="34"/>
      <c r="C14" s="35"/>
      <c r="D14" s="35"/>
      <c r="E14" s="35"/>
      <c r="F14" s="35"/>
      <c r="G14" s="36"/>
      <c r="H14" s="37"/>
      <c r="I14" s="35"/>
      <c r="J14" s="39" t="s">
        <v>24</v>
      </c>
      <c r="K14" s="40">
        <v>8357</v>
      </c>
      <c r="L14" s="41">
        <v>7023</v>
      </c>
      <c r="M14" s="41">
        <v>6022</v>
      </c>
      <c r="N14" s="41">
        <v>5696</v>
      </c>
      <c r="O14" s="41">
        <v>5526</v>
      </c>
      <c r="P14" s="42">
        <v>20.28</v>
      </c>
      <c r="Q14" s="43">
        <v>272.5</v>
      </c>
      <c r="R14" s="41">
        <v>1638</v>
      </c>
    </row>
    <row r="15" spans="1:18" ht="16.5" customHeight="1">
      <c r="A15" s="44"/>
      <c r="B15" s="45"/>
      <c r="C15" s="44"/>
      <c r="D15" s="44"/>
      <c r="E15" s="44"/>
      <c r="F15" s="44"/>
      <c r="G15" s="44"/>
      <c r="H15" s="44"/>
      <c r="I15" s="44"/>
      <c r="J15" s="39" t="s">
        <v>25</v>
      </c>
      <c r="K15" s="40">
        <v>4451</v>
      </c>
      <c r="L15" s="41">
        <v>3786</v>
      </c>
      <c r="M15" s="41">
        <v>3187</v>
      </c>
      <c r="N15" s="41">
        <v>3100</v>
      </c>
      <c r="O15" s="41">
        <v>3051</v>
      </c>
      <c r="P15" s="42">
        <v>25.38</v>
      </c>
      <c r="Q15" s="43">
        <v>120.2</v>
      </c>
      <c r="R15" s="41">
        <v>904</v>
      </c>
    </row>
    <row r="16" spans="1:18" ht="16.5" customHeight="1">
      <c r="A16" s="46" t="s">
        <v>26</v>
      </c>
      <c r="B16" s="40">
        <v>207151</v>
      </c>
      <c r="C16" s="41">
        <v>226417</v>
      </c>
      <c r="D16" s="41">
        <v>260584</v>
      </c>
      <c r="E16" s="41">
        <v>320237</v>
      </c>
      <c r="F16" s="41">
        <v>360478</v>
      </c>
      <c r="G16" s="42">
        <v>355.15</v>
      </c>
      <c r="H16" s="43">
        <v>1015</v>
      </c>
      <c r="I16" s="41">
        <v>117173</v>
      </c>
      <c r="J16" s="39" t="s">
        <v>27</v>
      </c>
      <c r="K16" s="40">
        <v>16022</v>
      </c>
      <c r="L16" s="41">
        <v>14442</v>
      </c>
      <c r="M16" s="41">
        <v>12206</v>
      </c>
      <c r="N16" s="41">
        <v>11527</v>
      </c>
      <c r="O16" s="41">
        <v>11258</v>
      </c>
      <c r="P16" s="42">
        <v>91.67</v>
      </c>
      <c r="Q16" s="43">
        <v>122.8</v>
      </c>
      <c r="R16" s="41">
        <v>3278</v>
      </c>
    </row>
    <row r="17" spans="1:18" ht="16.5" customHeight="1">
      <c r="A17" s="46" t="s">
        <v>28</v>
      </c>
      <c r="B17" s="40">
        <v>107734</v>
      </c>
      <c r="C17" s="41">
        <v>118938</v>
      </c>
      <c r="D17" s="41">
        <v>123786</v>
      </c>
      <c r="E17" s="41">
        <v>133894</v>
      </c>
      <c r="F17" s="41">
        <v>136485</v>
      </c>
      <c r="G17" s="42">
        <v>124.88</v>
      </c>
      <c r="H17" s="43">
        <v>1092.9</v>
      </c>
      <c r="I17" s="41">
        <v>48532</v>
      </c>
      <c r="J17" s="39"/>
      <c r="K17" s="40"/>
      <c r="L17" s="41"/>
      <c r="M17" s="41"/>
      <c r="N17" s="41"/>
      <c r="O17" s="41"/>
      <c r="P17" s="42"/>
      <c r="Q17" s="43"/>
      <c r="R17" s="41"/>
    </row>
    <row r="18" spans="1:18" ht="16.5" customHeight="1">
      <c r="A18" s="46" t="s">
        <v>29</v>
      </c>
      <c r="B18" s="40">
        <v>61667</v>
      </c>
      <c r="C18" s="41">
        <v>58371</v>
      </c>
      <c r="D18" s="41">
        <v>57461</v>
      </c>
      <c r="E18" s="41">
        <v>59111</v>
      </c>
      <c r="F18" s="41">
        <v>63941</v>
      </c>
      <c r="G18" s="42">
        <v>55.11</v>
      </c>
      <c r="H18" s="43">
        <v>1160.2</v>
      </c>
      <c r="I18" s="41">
        <v>20417</v>
      </c>
      <c r="J18" s="33" t="s">
        <v>30</v>
      </c>
      <c r="K18" s="34">
        <f aca="true" t="shared" si="4" ref="K18:P18">SUM(K19:K26)</f>
        <v>90719</v>
      </c>
      <c r="L18" s="35">
        <f t="shared" si="4"/>
        <v>79894</v>
      </c>
      <c r="M18" s="35">
        <f t="shared" si="4"/>
        <v>70856</v>
      </c>
      <c r="N18" s="35">
        <f t="shared" si="4"/>
        <v>65222</v>
      </c>
      <c r="O18" s="35">
        <f t="shared" si="4"/>
        <v>63523</v>
      </c>
      <c r="P18" s="36">
        <f t="shared" si="4"/>
        <v>742.1800000000001</v>
      </c>
      <c r="Q18" s="37">
        <v>85.6</v>
      </c>
      <c r="R18" s="35">
        <f>SUM(R19:R26)</f>
        <v>17892</v>
      </c>
    </row>
    <row r="19" spans="1:18" ht="16.5" customHeight="1">
      <c r="A19" s="46" t="s">
        <v>31</v>
      </c>
      <c r="B19" s="40">
        <v>68437</v>
      </c>
      <c r="C19" s="41">
        <v>66787</v>
      </c>
      <c r="D19" s="41">
        <v>64866</v>
      </c>
      <c r="E19" s="41">
        <v>63969</v>
      </c>
      <c r="F19" s="41">
        <v>65358</v>
      </c>
      <c r="G19" s="42">
        <v>270.78</v>
      </c>
      <c r="H19" s="43">
        <v>241.4</v>
      </c>
      <c r="I19" s="41">
        <v>18268</v>
      </c>
      <c r="J19" s="39" t="s">
        <v>32</v>
      </c>
      <c r="K19" s="40">
        <v>15916</v>
      </c>
      <c r="L19" s="41">
        <v>13951</v>
      </c>
      <c r="M19" s="41">
        <v>12544</v>
      </c>
      <c r="N19" s="41">
        <v>11709</v>
      </c>
      <c r="O19" s="41">
        <v>11548</v>
      </c>
      <c r="P19" s="42">
        <v>138.78</v>
      </c>
      <c r="Q19" s="43">
        <v>83.2</v>
      </c>
      <c r="R19" s="41">
        <v>3017</v>
      </c>
    </row>
    <row r="20" spans="1:18" ht="16.5" customHeight="1">
      <c r="A20" s="46" t="s">
        <v>33</v>
      </c>
      <c r="B20" s="40">
        <v>51369</v>
      </c>
      <c r="C20" s="41">
        <v>51145</v>
      </c>
      <c r="D20" s="41">
        <v>50698</v>
      </c>
      <c r="E20" s="41">
        <v>52863</v>
      </c>
      <c r="F20" s="41">
        <v>54306</v>
      </c>
      <c r="G20" s="42">
        <v>197.38</v>
      </c>
      <c r="H20" s="43">
        <v>275.1</v>
      </c>
      <c r="I20" s="41">
        <v>16842</v>
      </c>
      <c r="J20" s="39" t="s">
        <v>34</v>
      </c>
      <c r="K20" s="40">
        <v>22656</v>
      </c>
      <c r="L20" s="41">
        <v>20753</v>
      </c>
      <c r="M20" s="41">
        <v>19358</v>
      </c>
      <c r="N20" s="41">
        <v>18731</v>
      </c>
      <c r="O20" s="41">
        <v>19001</v>
      </c>
      <c r="P20" s="42">
        <v>161.52</v>
      </c>
      <c r="Q20" s="43">
        <v>117.6</v>
      </c>
      <c r="R20" s="41">
        <v>5468</v>
      </c>
    </row>
    <row r="21" spans="1:18" ht="16.5" customHeight="1">
      <c r="A21" s="46" t="s">
        <v>35</v>
      </c>
      <c r="B21" s="40">
        <v>45421</v>
      </c>
      <c r="C21" s="41">
        <v>42731</v>
      </c>
      <c r="D21" s="41">
        <v>39890</v>
      </c>
      <c r="E21" s="41">
        <v>39163</v>
      </c>
      <c r="F21" s="41">
        <v>39754</v>
      </c>
      <c r="G21" s="42">
        <v>152.22</v>
      </c>
      <c r="H21" s="43">
        <v>261.2</v>
      </c>
      <c r="I21" s="41">
        <v>11510</v>
      </c>
      <c r="J21" s="39" t="s">
        <v>36</v>
      </c>
      <c r="K21" s="40">
        <v>5657</v>
      </c>
      <c r="L21" s="41">
        <v>4877</v>
      </c>
      <c r="M21" s="41">
        <v>4154</v>
      </c>
      <c r="N21" s="41">
        <v>3589</v>
      </c>
      <c r="O21" s="41">
        <v>3261</v>
      </c>
      <c r="P21" s="42">
        <v>47.1</v>
      </c>
      <c r="Q21" s="43">
        <v>69.2</v>
      </c>
      <c r="R21" s="41">
        <v>1005</v>
      </c>
    </row>
    <row r="22" spans="1:18" ht="16.5" customHeight="1">
      <c r="A22" s="46" t="s">
        <v>37</v>
      </c>
      <c r="B22" s="40">
        <v>37164</v>
      </c>
      <c r="C22" s="41">
        <v>36870</v>
      </c>
      <c r="D22" s="41">
        <v>33988</v>
      </c>
      <c r="E22" s="41">
        <v>31922</v>
      </c>
      <c r="F22" s="41">
        <v>30454</v>
      </c>
      <c r="G22" s="42">
        <v>78.1</v>
      </c>
      <c r="H22" s="43">
        <v>389.9</v>
      </c>
      <c r="I22" s="41">
        <v>9197</v>
      </c>
      <c r="J22" s="39" t="s">
        <v>38</v>
      </c>
      <c r="K22" s="40">
        <v>14530</v>
      </c>
      <c r="L22" s="41">
        <v>12881</v>
      </c>
      <c r="M22" s="41">
        <v>10819</v>
      </c>
      <c r="N22" s="41">
        <v>9504</v>
      </c>
      <c r="O22" s="41">
        <v>8949</v>
      </c>
      <c r="P22" s="42">
        <v>148.19</v>
      </c>
      <c r="Q22" s="43">
        <v>60.4</v>
      </c>
      <c r="R22" s="41">
        <v>2538</v>
      </c>
    </row>
    <row r="23" spans="1:18" ht="16.5" customHeight="1">
      <c r="A23" s="46" t="s">
        <v>39</v>
      </c>
      <c r="B23" s="40">
        <v>34911</v>
      </c>
      <c r="C23" s="41">
        <v>30866</v>
      </c>
      <c r="D23" s="41">
        <v>27128</v>
      </c>
      <c r="E23" s="41">
        <v>24203</v>
      </c>
      <c r="F23" s="41">
        <v>22767</v>
      </c>
      <c r="G23" s="42">
        <v>200.45</v>
      </c>
      <c r="H23" s="43">
        <v>113.6</v>
      </c>
      <c r="I23" s="41">
        <v>7038</v>
      </c>
      <c r="J23" s="39" t="s">
        <v>40</v>
      </c>
      <c r="K23" s="40">
        <v>7653</v>
      </c>
      <c r="L23" s="41">
        <v>6601</v>
      </c>
      <c r="M23" s="41">
        <v>5827</v>
      </c>
      <c r="N23" s="41">
        <v>5122</v>
      </c>
      <c r="O23" s="41">
        <v>4732</v>
      </c>
      <c r="P23" s="42">
        <v>68.65</v>
      </c>
      <c r="Q23" s="43">
        <v>68.9</v>
      </c>
      <c r="R23" s="41">
        <v>1357</v>
      </c>
    </row>
    <row r="24" spans="1:18" ht="16.5" customHeight="1">
      <c r="A24" s="46" t="s">
        <v>41</v>
      </c>
      <c r="B24" s="40">
        <v>28280</v>
      </c>
      <c r="C24" s="41">
        <v>25138</v>
      </c>
      <c r="D24" s="41">
        <v>22866</v>
      </c>
      <c r="E24" s="41">
        <v>21611</v>
      </c>
      <c r="F24" s="41">
        <v>21041</v>
      </c>
      <c r="G24" s="42">
        <v>124.57</v>
      </c>
      <c r="H24" s="43">
        <v>168.9</v>
      </c>
      <c r="I24" s="41">
        <v>6577</v>
      </c>
      <c r="J24" s="39" t="s">
        <v>42</v>
      </c>
      <c r="K24" s="40">
        <v>12359</v>
      </c>
      <c r="L24" s="41">
        <v>10620</v>
      </c>
      <c r="M24" s="41">
        <v>9068</v>
      </c>
      <c r="N24" s="41">
        <v>8015</v>
      </c>
      <c r="O24" s="41">
        <v>7440</v>
      </c>
      <c r="P24" s="42">
        <v>109.36</v>
      </c>
      <c r="Q24" s="43">
        <v>68</v>
      </c>
      <c r="R24" s="41">
        <v>2132</v>
      </c>
    </row>
    <row r="25" spans="1:18" ht="16.5" customHeight="1">
      <c r="A25" s="46" t="s">
        <v>43</v>
      </c>
      <c r="B25" s="40">
        <v>27753</v>
      </c>
      <c r="C25" s="41">
        <v>25249</v>
      </c>
      <c r="D25" s="41">
        <v>23370</v>
      </c>
      <c r="E25" s="41">
        <v>22303</v>
      </c>
      <c r="F25" s="41">
        <v>21994</v>
      </c>
      <c r="G25" s="42">
        <v>90.92</v>
      </c>
      <c r="H25" s="43">
        <v>241.9</v>
      </c>
      <c r="I25" s="41">
        <v>6238</v>
      </c>
      <c r="J25" s="39" t="s">
        <v>44</v>
      </c>
      <c r="K25" s="40">
        <v>4460</v>
      </c>
      <c r="L25" s="41">
        <v>3733</v>
      </c>
      <c r="M25" s="41">
        <v>3259</v>
      </c>
      <c r="N25" s="41">
        <v>2978</v>
      </c>
      <c r="O25" s="41">
        <v>2951</v>
      </c>
      <c r="P25" s="42">
        <v>22.01</v>
      </c>
      <c r="Q25" s="43">
        <v>134.1</v>
      </c>
      <c r="R25" s="41">
        <v>783</v>
      </c>
    </row>
    <row r="26" spans="1:18" ht="16.5" customHeight="1">
      <c r="A26" s="46" t="s">
        <v>45</v>
      </c>
      <c r="B26" s="40">
        <v>62437</v>
      </c>
      <c r="C26" s="41">
        <v>55370</v>
      </c>
      <c r="D26" s="41">
        <v>51942</v>
      </c>
      <c r="E26" s="41">
        <v>50677</v>
      </c>
      <c r="F26" s="41">
        <v>51578</v>
      </c>
      <c r="G26" s="42">
        <v>177.76</v>
      </c>
      <c r="H26" s="43">
        <v>290.2</v>
      </c>
      <c r="I26" s="41">
        <v>15722</v>
      </c>
      <c r="J26" s="39" t="s">
        <v>46</v>
      </c>
      <c r="K26" s="40">
        <v>7488</v>
      </c>
      <c r="L26" s="41">
        <v>6478</v>
      </c>
      <c r="M26" s="41">
        <v>5827</v>
      </c>
      <c r="N26" s="41">
        <v>5574</v>
      </c>
      <c r="O26" s="41">
        <v>5641</v>
      </c>
      <c r="P26" s="42">
        <v>46.57</v>
      </c>
      <c r="Q26" s="43">
        <v>121.1</v>
      </c>
      <c r="R26" s="41">
        <v>1592</v>
      </c>
    </row>
    <row r="27" spans="1:18" ht="16.5" customHeight="1">
      <c r="A27" s="46"/>
      <c r="B27" s="40"/>
      <c r="C27" s="41"/>
      <c r="D27" s="41"/>
      <c r="E27" s="41"/>
      <c r="F27" s="41"/>
      <c r="G27" s="42"/>
      <c r="H27" s="43"/>
      <c r="I27" s="41"/>
      <c r="J27" s="39"/>
      <c r="K27" s="40"/>
      <c r="L27" s="41"/>
      <c r="M27" s="41"/>
      <c r="N27" s="41"/>
      <c r="O27" s="41"/>
      <c r="P27" s="42"/>
      <c r="Q27" s="43"/>
      <c r="R27" s="41"/>
    </row>
    <row r="28" spans="1:18" s="38" customFormat="1" ht="16.5" customHeight="1">
      <c r="A28" s="33" t="s">
        <v>47</v>
      </c>
      <c r="B28" s="34">
        <f aca="true" t="shared" si="5" ref="B28:G28">SUM(B29:B31)</f>
        <v>19585</v>
      </c>
      <c r="C28" s="35">
        <f t="shared" si="5"/>
        <v>16429</v>
      </c>
      <c r="D28" s="35">
        <f t="shared" si="5"/>
        <v>13765</v>
      </c>
      <c r="E28" s="35">
        <f t="shared" si="5"/>
        <v>12642</v>
      </c>
      <c r="F28" s="35">
        <f t="shared" si="5"/>
        <v>12044</v>
      </c>
      <c r="G28" s="36">
        <f t="shared" si="5"/>
        <v>128.24</v>
      </c>
      <c r="H28" s="37">
        <v>93.9</v>
      </c>
      <c r="I28" s="35">
        <f>SUM(I29:I31)</f>
        <v>3839</v>
      </c>
      <c r="J28" s="33" t="s">
        <v>48</v>
      </c>
      <c r="K28" s="34">
        <f aca="true" t="shared" si="6" ref="K28:P28">SUM(K29:K31)</f>
        <v>21978</v>
      </c>
      <c r="L28" s="35">
        <f t="shared" si="6"/>
        <v>18442</v>
      </c>
      <c r="M28" s="35">
        <f t="shared" si="6"/>
        <v>15745</v>
      </c>
      <c r="N28" s="35">
        <f t="shared" si="6"/>
        <v>14156</v>
      </c>
      <c r="O28" s="35">
        <f>SUM(O29:O31)</f>
        <v>13244</v>
      </c>
      <c r="P28" s="36">
        <f t="shared" si="6"/>
        <v>276.62</v>
      </c>
      <c r="Q28" s="37">
        <v>47.9</v>
      </c>
      <c r="R28" s="35">
        <f>SUM(R29:R31)</f>
        <v>3663</v>
      </c>
    </row>
    <row r="29" spans="1:18" ht="16.5" customHeight="1">
      <c r="A29" s="39" t="s">
        <v>49</v>
      </c>
      <c r="B29" s="40">
        <v>4484</v>
      </c>
      <c r="C29" s="41">
        <v>3756</v>
      </c>
      <c r="D29" s="41">
        <v>3070</v>
      </c>
      <c r="E29" s="41">
        <v>2726</v>
      </c>
      <c r="F29" s="41">
        <v>2380</v>
      </c>
      <c r="G29" s="42">
        <v>46.33</v>
      </c>
      <c r="H29" s="43">
        <v>51.4</v>
      </c>
      <c r="I29" s="41">
        <v>766</v>
      </c>
      <c r="J29" s="39" t="s">
        <v>50</v>
      </c>
      <c r="K29" s="40">
        <v>6882</v>
      </c>
      <c r="L29" s="41">
        <v>5932</v>
      </c>
      <c r="M29" s="41">
        <v>5155</v>
      </c>
      <c r="N29" s="41">
        <v>4638</v>
      </c>
      <c r="O29" s="41">
        <v>4409</v>
      </c>
      <c r="P29" s="42">
        <v>49.74</v>
      </c>
      <c r="Q29" s="43">
        <v>88.6</v>
      </c>
      <c r="R29" s="41">
        <v>1168</v>
      </c>
    </row>
    <row r="30" spans="1:18" ht="16.5" customHeight="1">
      <c r="A30" s="39" t="s">
        <v>51</v>
      </c>
      <c r="B30" s="40">
        <v>7608</v>
      </c>
      <c r="C30" s="41">
        <v>6291</v>
      </c>
      <c r="D30" s="41">
        <v>5388</v>
      </c>
      <c r="E30" s="41">
        <v>4935</v>
      </c>
      <c r="F30" s="41">
        <v>4868</v>
      </c>
      <c r="G30" s="42">
        <v>44.07</v>
      </c>
      <c r="H30" s="43">
        <v>110.5</v>
      </c>
      <c r="I30" s="41">
        <v>1549</v>
      </c>
      <c r="J30" s="39" t="s">
        <v>52</v>
      </c>
      <c r="K30" s="40">
        <v>8948</v>
      </c>
      <c r="L30" s="41">
        <v>7504</v>
      </c>
      <c r="M30" s="41">
        <v>6606</v>
      </c>
      <c r="N30" s="41">
        <v>5919</v>
      </c>
      <c r="O30" s="41">
        <v>5538</v>
      </c>
      <c r="P30" s="42">
        <v>142.58</v>
      </c>
      <c r="Q30" s="43">
        <v>38.8</v>
      </c>
      <c r="R30" s="41">
        <v>1523</v>
      </c>
    </row>
    <row r="31" spans="1:18" ht="16.5" customHeight="1">
      <c r="A31" s="39" t="s">
        <v>53</v>
      </c>
      <c r="B31" s="40">
        <v>7493</v>
      </c>
      <c r="C31" s="41">
        <v>6382</v>
      </c>
      <c r="D31" s="41">
        <v>5307</v>
      </c>
      <c r="E31" s="41">
        <v>4981</v>
      </c>
      <c r="F31" s="41">
        <v>4796</v>
      </c>
      <c r="G31" s="42">
        <v>37.84</v>
      </c>
      <c r="H31" s="43">
        <v>126.7</v>
      </c>
      <c r="I31" s="41">
        <v>1524</v>
      </c>
      <c r="J31" s="39" t="s">
        <v>54</v>
      </c>
      <c r="K31" s="40">
        <v>6148</v>
      </c>
      <c r="L31" s="41">
        <v>5006</v>
      </c>
      <c r="M31" s="41">
        <v>3984</v>
      </c>
      <c r="N31" s="41">
        <v>3599</v>
      </c>
      <c r="O31" s="41">
        <v>3297</v>
      </c>
      <c r="P31" s="42">
        <v>84.3</v>
      </c>
      <c r="Q31" s="43">
        <v>39.1</v>
      </c>
      <c r="R31" s="41">
        <v>972</v>
      </c>
    </row>
    <row r="32" spans="1:18" ht="16.5" customHeight="1">
      <c r="A32" s="39"/>
      <c r="B32" s="40"/>
      <c r="C32" s="41"/>
      <c r="D32" s="41"/>
      <c r="E32" s="41"/>
      <c r="F32" s="41"/>
      <c r="G32" s="42"/>
      <c r="H32" s="43"/>
      <c r="I32" s="41"/>
      <c r="J32" s="39"/>
      <c r="K32" s="40"/>
      <c r="L32" s="41"/>
      <c r="M32" s="41"/>
      <c r="N32" s="41"/>
      <c r="O32" s="41"/>
      <c r="P32" s="42"/>
      <c r="Q32" s="43"/>
      <c r="R32" s="41"/>
    </row>
    <row r="33" spans="1:18" s="38" customFormat="1" ht="16.5" customHeight="1">
      <c r="A33" s="33" t="s">
        <v>55</v>
      </c>
      <c r="B33" s="34">
        <f aca="true" t="shared" si="7" ref="B33:G33">SUM(B34:B38)</f>
        <v>62841</v>
      </c>
      <c r="C33" s="35">
        <f t="shared" si="7"/>
        <v>55881</v>
      </c>
      <c r="D33" s="35">
        <f t="shared" si="7"/>
        <v>49943</v>
      </c>
      <c r="E33" s="35">
        <f t="shared" si="7"/>
        <v>45786</v>
      </c>
      <c r="F33" s="35">
        <f t="shared" si="7"/>
        <v>43738</v>
      </c>
      <c r="G33" s="36">
        <f t="shared" si="7"/>
        <v>323.91</v>
      </c>
      <c r="H33" s="37">
        <v>135</v>
      </c>
      <c r="I33" s="35">
        <f>SUM(I34:I38)</f>
        <v>12943</v>
      </c>
      <c r="J33" s="33" t="s">
        <v>56</v>
      </c>
      <c r="K33" s="34">
        <f aca="true" t="shared" si="8" ref="K33:P33">SUM(K34:K35)</f>
        <v>48675</v>
      </c>
      <c r="L33" s="35">
        <f t="shared" si="8"/>
        <v>43860</v>
      </c>
      <c r="M33" s="35">
        <f t="shared" si="8"/>
        <v>40152</v>
      </c>
      <c r="N33" s="35">
        <f t="shared" si="8"/>
        <v>37208</v>
      </c>
      <c r="O33" s="35">
        <f t="shared" si="8"/>
        <v>37182</v>
      </c>
      <c r="P33" s="36">
        <f t="shared" si="8"/>
        <v>558.16</v>
      </c>
      <c r="Q33" s="37">
        <v>66.6</v>
      </c>
      <c r="R33" s="35">
        <f>SUM(R34:R35)</f>
        <v>10090</v>
      </c>
    </row>
    <row r="34" spans="1:18" ht="16.5" customHeight="1">
      <c r="A34" s="39" t="s">
        <v>57</v>
      </c>
      <c r="B34" s="40">
        <v>11215</v>
      </c>
      <c r="C34" s="41">
        <v>9641</v>
      </c>
      <c r="D34" s="41">
        <v>8497</v>
      </c>
      <c r="E34" s="41">
        <v>7825</v>
      </c>
      <c r="F34" s="41">
        <v>7545</v>
      </c>
      <c r="G34" s="42">
        <v>72.59</v>
      </c>
      <c r="H34" s="43">
        <v>103.9</v>
      </c>
      <c r="I34" s="41">
        <v>2287</v>
      </c>
      <c r="J34" s="39" t="s">
        <v>58</v>
      </c>
      <c r="K34" s="40">
        <v>20375</v>
      </c>
      <c r="L34" s="41">
        <v>18295</v>
      </c>
      <c r="M34" s="41">
        <v>16324</v>
      </c>
      <c r="N34" s="41">
        <v>14839</v>
      </c>
      <c r="O34" s="41">
        <v>14407</v>
      </c>
      <c r="P34" s="42">
        <v>270.7</v>
      </c>
      <c r="Q34" s="43">
        <v>53.2</v>
      </c>
      <c r="R34" s="41">
        <v>3817</v>
      </c>
    </row>
    <row r="35" spans="1:18" ht="16.5" customHeight="1">
      <c r="A35" s="39" t="s">
        <v>59</v>
      </c>
      <c r="B35" s="40">
        <v>4055</v>
      </c>
      <c r="C35" s="41">
        <v>3865</v>
      </c>
      <c r="D35" s="41">
        <v>3422</v>
      </c>
      <c r="E35" s="41">
        <v>3207</v>
      </c>
      <c r="F35" s="41">
        <v>3234</v>
      </c>
      <c r="G35" s="42">
        <v>7.2</v>
      </c>
      <c r="H35" s="43">
        <v>449.2</v>
      </c>
      <c r="I35" s="41">
        <v>941</v>
      </c>
      <c r="J35" s="39" t="s">
        <v>60</v>
      </c>
      <c r="K35" s="40">
        <v>28300</v>
      </c>
      <c r="L35" s="41">
        <v>25565</v>
      </c>
      <c r="M35" s="41">
        <v>23828</v>
      </c>
      <c r="N35" s="41">
        <v>22369</v>
      </c>
      <c r="O35" s="41">
        <v>22775</v>
      </c>
      <c r="P35" s="42">
        <v>287.46</v>
      </c>
      <c r="Q35" s="43">
        <v>79.2</v>
      </c>
      <c r="R35" s="41">
        <v>6273</v>
      </c>
    </row>
    <row r="36" spans="1:18" ht="16.5" customHeight="1">
      <c r="A36" s="39" t="s">
        <v>61</v>
      </c>
      <c r="B36" s="40">
        <v>24562</v>
      </c>
      <c r="C36" s="41">
        <v>21932</v>
      </c>
      <c r="D36" s="41">
        <v>19657</v>
      </c>
      <c r="E36" s="41">
        <v>17901</v>
      </c>
      <c r="F36" s="41">
        <v>16934</v>
      </c>
      <c r="G36" s="42">
        <v>112.39</v>
      </c>
      <c r="H36" s="43">
        <v>150.7</v>
      </c>
      <c r="I36" s="41">
        <v>5101</v>
      </c>
      <c r="J36" s="39"/>
      <c r="K36" s="40"/>
      <c r="L36" s="41"/>
      <c r="M36" s="41"/>
      <c r="N36" s="41"/>
      <c r="O36" s="41"/>
      <c r="P36" s="42"/>
      <c r="Q36" s="43"/>
      <c r="R36" s="41"/>
    </row>
    <row r="37" spans="1:18" ht="16.5" customHeight="1">
      <c r="A37" s="39" t="s">
        <v>62</v>
      </c>
      <c r="B37" s="40">
        <v>7569</v>
      </c>
      <c r="C37" s="41">
        <v>6684</v>
      </c>
      <c r="D37" s="41">
        <v>6135</v>
      </c>
      <c r="E37" s="41">
        <v>5956</v>
      </c>
      <c r="F37" s="41">
        <v>5810</v>
      </c>
      <c r="G37" s="42">
        <v>41.36</v>
      </c>
      <c r="H37" s="43">
        <v>140.5</v>
      </c>
      <c r="I37" s="41">
        <v>1662</v>
      </c>
      <c r="J37" s="33" t="s">
        <v>63</v>
      </c>
      <c r="K37" s="34">
        <f aca="true" t="shared" si="9" ref="K37:P37">SUM(K38:K42)</f>
        <v>30214</v>
      </c>
      <c r="L37" s="35">
        <f t="shared" si="9"/>
        <v>27334</v>
      </c>
      <c r="M37" s="35">
        <f t="shared" si="9"/>
        <v>22236</v>
      </c>
      <c r="N37" s="35">
        <f t="shared" si="9"/>
        <v>19680</v>
      </c>
      <c r="O37" s="35">
        <f t="shared" si="9"/>
        <v>18522</v>
      </c>
      <c r="P37" s="36">
        <f t="shared" si="9"/>
        <v>395.32</v>
      </c>
      <c r="Q37" s="37">
        <v>46.9</v>
      </c>
      <c r="R37" s="35">
        <f>SUM(R38:R42)</f>
        <v>4597</v>
      </c>
    </row>
    <row r="38" spans="1:18" ht="16.5" customHeight="1">
      <c r="A38" s="39" t="s">
        <v>64</v>
      </c>
      <c r="B38" s="40">
        <v>15440</v>
      </c>
      <c r="C38" s="41">
        <v>13759</v>
      </c>
      <c r="D38" s="41">
        <v>12232</v>
      </c>
      <c r="E38" s="41">
        <v>10897</v>
      </c>
      <c r="F38" s="41">
        <v>10215</v>
      </c>
      <c r="G38" s="42">
        <v>90.37</v>
      </c>
      <c r="H38" s="43">
        <v>113</v>
      </c>
      <c r="I38" s="41">
        <v>2952</v>
      </c>
      <c r="J38" s="39" t="s">
        <v>65</v>
      </c>
      <c r="K38" s="40">
        <v>3143</v>
      </c>
      <c r="L38" s="41">
        <v>3008</v>
      </c>
      <c r="M38" s="41">
        <v>2380</v>
      </c>
      <c r="N38" s="41">
        <v>2164</v>
      </c>
      <c r="O38" s="41">
        <v>2004</v>
      </c>
      <c r="P38" s="42">
        <v>76.73</v>
      </c>
      <c r="Q38" s="43">
        <v>26.1</v>
      </c>
      <c r="R38" s="41">
        <v>462</v>
      </c>
    </row>
    <row r="39" spans="1:18" ht="16.5" customHeight="1">
      <c r="A39" s="39"/>
      <c r="B39" s="40"/>
      <c r="C39" s="41"/>
      <c r="D39" s="41"/>
      <c r="E39" s="41"/>
      <c r="F39" s="41"/>
      <c r="G39" s="42"/>
      <c r="H39" s="43"/>
      <c r="I39" s="41"/>
      <c r="J39" s="39" t="s">
        <v>66</v>
      </c>
      <c r="K39" s="40">
        <v>5277</v>
      </c>
      <c r="L39" s="41">
        <v>4404</v>
      </c>
      <c r="M39" s="41">
        <v>2870</v>
      </c>
      <c r="N39" s="41">
        <v>2140</v>
      </c>
      <c r="O39" s="41">
        <v>1805</v>
      </c>
      <c r="P39" s="42">
        <v>83.86</v>
      </c>
      <c r="Q39" s="43">
        <v>21.5</v>
      </c>
      <c r="R39" s="41">
        <v>570</v>
      </c>
    </row>
    <row r="40" spans="1:18" s="38" customFormat="1" ht="16.5" customHeight="1">
      <c r="A40" s="33" t="s">
        <v>67</v>
      </c>
      <c r="B40" s="34">
        <f aca="true" t="shared" si="10" ref="B40:G40">SUM(B41:B42)</f>
        <v>36800</v>
      </c>
      <c r="C40" s="35">
        <f t="shared" si="10"/>
        <v>33733</v>
      </c>
      <c r="D40" s="35">
        <f t="shared" si="10"/>
        <v>32271</v>
      </c>
      <c r="E40" s="35">
        <f t="shared" si="10"/>
        <v>31596</v>
      </c>
      <c r="F40" s="35">
        <v>32156</v>
      </c>
      <c r="G40" s="36">
        <f t="shared" si="10"/>
        <v>217.59</v>
      </c>
      <c r="H40" s="37">
        <v>147.8</v>
      </c>
      <c r="I40" s="35">
        <v>8928</v>
      </c>
      <c r="J40" s="39" t="s">
        <v>68</v>
      </c>
      <c r="K40" s="40">
        <v>3333</v>
      </c>
      <c r="L40" s="41">
        <v>3040</v>
      </c>
      <c r="M40" s="41">
        <v>2254</v>
      </c>
      <c r="N40" s="41">
        <v>1768</v>
      </c>
      <c r="O40" s="41">
        <v>1560</v>
      </c>
      <c r="P40" s="42">
        <v>87.64</v>
      </c>
      <c r="Q40" s="43">
        <v>17.8</v>
      </c>
      <c r="R40" s="41">
        <v>448</v>
      </c>
    </row>
    <row r="41" spans="1:18" ht="16.5" customHeight="1">
      <c r="A41" s="39" t="s">
        <v>69</v>
      </c>
      <c r="B41" s="40">
        <v>21494</v>
      </c>
      <c r="C41" s="41">
        <v>20121</v>
      </c>
      <c r="D41" s="41">
        <v>20207</v>
      </c>
      <c r="E41" s="41">
        <v>20326</v>
      </c>
      <c r="F41" s="41">
        <v>21464</v>
      </c>
      <c r="G41" s="42">
        <v>74.09</v>
      </c>
      <c r="H41" s="43">
        <v>289.7</v>
      </c>
      <c r="I41" s="41">
        <v>5928</v>
      </c>
      <c r="J41" s="39" t="s">
        <v>70</v>
      </c>
      <c r="K41" s="40">
        <v>6168</v>
      </c>
      <c r="L41" s="41">
        <v>5755</v>
      </c>
      <c r="M41" s="41">
        <v>5118</v>
      </c>
      <c r="N41" s="41">
        <v>4701</v>
      </c>
      <c r="O41" s="41">
        <v>4716</v>
      </c>
      <c r="P41" s="42">
        <v>45.64</v>
      </c>
      <c r="Q41" s="43">
        <v>103.3</v>
      </c>
      <c r="R41" s="41">
        <v>1056</v>
      </c>
    </row>
    <row r="42" spans="1:18" ht="16.5" customHeight="1">
      <c r="A42" s="39" t="s">
        <v>71</v>
      </c>
      <c r="B42" s="40">
        <v>15306</v>
      </c>
      <c r="C42" s="41">
        <v>13612</v>
      </c>
      <c r="D42" s="41">
        <v>12064</v>
      </c>
      <c r="E42" s="41">
        <v>11270</v>
      </c>
      <c r="F42" s="41">
        <v>10692</v>
      </c>
      <c r="G42" s="42">
        <v>143.5</v>
      </c>
      <c r="H42" s="43">
        <v>74.5</v>
      </c>
      <c r="I42" s="41">
        <v>2946</v>
      </c>
      <c r="J42" s="39" t="s">
        <v>72</v>
      </c>
      <c r="K42" s="40">
        <v>12293</v>
      </c>
      <c r="L42" s="41">
        <v>11127</v>
      </c>
      <c r="M42" s="41">
        <v>9614</v>
      </c>
      <c r="N42" s="41">
        <v>8907</v>
      </c>
      <c r="O42" s="41">
        <v>8437</v>
      </c>
      <c r="P42" s="42">
        <v>101.45</v>
      </c>
      <c r="Q42" s="43">
        <v>83.2</v>
      </c>
      <c r="R42" s="41">
        <v>2061</v>
      </c>
    </row>
    <row r="43" spans="1:18" ht="16.5" customHeight="1">
      <c r="A43" s="39"/>
      <c r="B43" s="40"/>
      <c r="C43" s="41"/>
      <c r="D43" s="41"/>
      <c r="E43" s="41"/>
      <c r="F43" s="41"/>
      <c r="G43" s="42"/>
      <c r="H43" s="43"/>
      <c r="I43" s="41"/>
      <c r="J43" s="39"/>
      <c r="K43" s="40"/>
      <c r="L43" s="41"/>
      <c r="M43" s="41"/>
      <c r="N43" s="41"/>
      <c r="O43" s="41"/>
      <c r="P43" s="42"/>
      <c r="Q43" s="43"/>
      <c r="R43" s="41"/>
    </row>
    <row r="44" spans="1:18" s="38" customFormat="1" ht="16.5" customHeight="1">
      <c r="A44" s="33" t="s">
        <v>73</v>
      </c>
      <c r="B44" s="34">
        <f aca="true" t="shared" si="11" ref="B44:G44">SUM(B45:B48)</f>
        <v>48965</v>
      </c>
      <c r="C44" s="35">
        <f t="shared" si="11"/>
        <v>44809</v>
      </c>
      <c r="D44" s="35">
        <f t="shared" si="11"/>
        <v>40546</v>
      </c>
      <c r="E44" s="35">
        <f t="shared" si="11"/>
        <v>39597</v>
      </c>
      <c r="F44" s="35">
        <f t="shared" si="11"/>
        <v>41097</v>
      </c>
      <c r="G44" s="36">
        <f t="shared" si="11"/>
        <v>410.07</v>
      </c>
      <c r="H44" s="37">
        <v>100.2</v>
      </c>
      <c r="I44" s="35">
        <f>SUM(I45:I48)</f>
        <v>11275</v>
      </c>
      <c r="J44" s="33" t="s">
        <v>74</v>
      </c>
      <c r="K44" s="34">
        <f aca="true" t="shared" si="12" ref="K44:P44">SUM(K45:K48)</f>
        <v>33797</v>
      </c>
      <c r="L44" s="35">
        <f t="shared" si="12"/>
        <v>29340</v>
      </c>
      <c r="M44" s="35">
        <f t="shared" si="12"/>
        <v>25801</v>
      </c>
      <c r="N44" s="35">
        <f t="shared" si="12"/>
        <v>23058</v>
      </c>
      <c r="O44" s="35">
        <f t="shared" si="12"/>
        <v>22022</v>
      </c>
      <c r="P44" s="36">
        <f t="shared" si="12"/>
        <v>435.34000000000003</v>
      </c>
      <c r="Q44" s="37">
        <v>50.6</v>
      </c>
      <c r="R44" s="35">
        <f>SUM(R45:R48)</f>
        <v>6193</v>
      </c>
    </row>
    <row r="45" spans="1:18" ht="16.5" customHeight="1">
      <c r="A45" s="39" t="s">
        <v>75</v>
      </c>
      <c r="B45" s="40">
        <v>9009</v>
      </c>
      <c r="C45" s="41">
        <v>7707</v>
      </c>
      <c r="D45" s="41">
        <v>6742</v>
      </c>
      <c r="E45" s="41">
        <v>6603</v>
      </c>
      <c r="F45" s="41">
        <v>6389</v>
      </c>
      <c r="G45" s="42">
        <v>91.7</v>
      </c>
      <c r="H45" s="43">
        <v>69.7</v>
      </c>
      <c r="I45" s="41">
        <v>1694</v>
      </c>
      <c r="J45" s="39" t="s">
        <v>76</v>
      </c>
      <c r="K45" s="40">
        <v>7510</v>
      </c>
      <c r="L45" s="41">
        <v>6581</v>
      </c>
      <c r="M45" s="41">
        <v>5944</v>
      </c>
      <c r="N45" s="41">
        <v>5502</v>
      </c>
      <c r="O45" s="41">
        <v>5428</v>
      </c>
      <c r="P45" s="42">
        <v>46.05</v>
      </c>
      <c r="Q45" s="43">
        <v>117.9</v>
      </c>
      <c r="R45" s="41">
        <v>1586</v>
      </c>
    </row>
    <row r="46" spans="1:18" ht="16.5" customHeight="1">
      <c r="A46" s="39" t="s">
        <v>77</v>
      </c>
      <c r="B46" s="40">
        <v>10987</v>
      </c>
      <c r="C46" s="41">
        <v>9995</v>
      </c>
      <c r="D46" s="41">
        <v>9216</v>
      </c>
      <c r="E46" s="41">
        <v>9965</v>
      </c>
      <c r="F46" s="41">
        <v>11639</v>
      </c>
      <c r="G46" s="42">
        <v>51.03</v>
      </c>
      <c r="H46" s="43">
        <v>228.1</v>
      </c>
      <c r="I46" s="41">
        <v>3138</v>
      </c>
      <c r="J46" s="39" t="s">
        <v>78</v>
      </c>
      <c r="K46" s="40">
        <v>7524</v>
      </c>
      <c r="L46" s="41">
        <v>6484</v>
      </c>
      <c r="M46" s="41">
        <v>5832</v>
      </c>
      <c r="N46" s="41">
        <v>5244</v>
      </c>
      <c r="O46" s="41">
        <v>4988</v>
      </c>
      <c r="P46" s="42">
        <v>85.04</v>
      </c>
      <c r="Q46" s="43">
        <v>58.7</v>
      </c>
      <c r="R46" s="41">
        <v>1393</v>
      </c>
    </row>
    <row r="47" spans="1:18" ht="16.5" customHeight="1">
      <c r="A47" s="39" t="s">
        <v>79</v>
      </c>
      <c r="B47" s="40">
        <v>16287</v>
      </c>
      <c r="C47" s="41">
        <v>14512</v>
      </c>
      <c r="D47" s="41">
        <v>12563</v>
      </c>
      <c r="E47" s="41">
        <v>11658</v>
      </c>
      <c r="F47" s="41">
        <v>11164</v>
      </c>
      <c r="G47" s="42">
        <v>139.41</v>
      </c>
      <c r="H47" s="43">
        <v>80.1</v>
      </c>
      <c r="I47" s="41">
        <v>2941</v>
      </c>
      <c r="J47" s="39" t="s">
        <v>80</v>
      </c>
      <c r="K47" s="40">
        <v>10769</v>
      </c>
      <c r="L47" s="41">
        <v>9486</v>
      </c>
      <c r="M47" s="41">
        <v>8263</v>
      </c>
      <c r="N47" s="41">
        <v>7337</v>
      </c>
      <c r="O47" s="41">
        <v>6947</v>
      </c>
      <c r="P47" s="42">
        <v>184.65</v>
      </c>
      <c r="Q47" s="43">
        <v>37.6</v>
      </c>
      <c r="R47" s="41">
        <v>1914</v>
      </c>
    </row>
    <row r="48" spans="1:18" ht="16.5" customHeight="1">
      <c r="A48" s="39" t="s">
        <v>81</v>
      </c>
      <c r="B48" s="40">
        <v>12682</v>
      </c>
      <c r="C48" s="41">
        <v>12595</v>
      </c>
      <c r="D48" s="41">
        <v>12025</v>
      </c>
      <c r="E48" s="41">
        <v>11371</v>
      </c>
      <c r="F48" s="41">
        <v>11905</v>
      </c>
      <c r="G48" s="42">
        <v>127.93</v>
      </c>
      <c r="H48" s="43">
        <v>93.1</v>
      </c>
      <c r="I48" s="41">
        <v>3502</v>
      </c>
      <c r="J48" s="39" t="s">
        <v>82</v>
      </c>
      <c r="K48" s="40">
        <v>7994</v>
      </c>
      <c r="L48" s="41">
        <v>6789</v>
      </c>
      <c r="M48" s="41">
        <v>5762</v>
      </c>
      <c r="N48" s="41">
        <v>4975</v>
      </c>
      <c r="O48" s="41">
        <v>4659</v>
      </c>
      <c r="P48" s="42">
        <v>119.6</v>
      </c>
      <c r="Q48" s="43">
        <v>39</v>
      </c>
      <c r="R48" s="41">
        <v>1300</v>
      </c>
    </row>
    <row r="49" spans="1:18" ht="15.75" customHeight="1">
      <c r="A49" s="39"/>
      <c r="B49" s="40"/>
      <c r="C49" s="41"/>
      <c r="D49" s="41"/>
      <c r="E49" s="41"/>
      <c r="F49" s="41"/>
      <c r="G49" s="42"/>
      <c r="H49" s="43"/>
      <c r="I49" s="41"/>
      <c r="J49" s="39"/>
      <c r="K49" s="40"/>
      <c r="L49" s="41"/>
      <c r="M49" s="41"/>
      <c r="N49" s="41"/>
      <c r="O49" s="41"/>
      <c r="P49" s="42"/>
      <c r="Q49" s="43"/>
      <c r="R49" s="41"/>
    </row>
    <row r="50" spans="1:18" s="38" customFormat="1" ht="16.5" customHeight="1">
      <c r="A50" s="33" t="s">
        <v>83</v>
      </c>
      <c r="B50" s="34">
        <f aca="true" t="shared" si="13" ref="B50:G50">SUM(B51)</f>
        <v>25841</v>
      </c>
      <c r="C50" s="35">
        <f t="shared" si="13"/>
        <v>24320</v>
      </c>
      <c r="D50" s="35">
        <f t="shared" si="13"/>
        <v>22625</v>
      </c>
      <c r="E50" s="35">
        <f t="shared" si="13"/>
        <v>20862</v>
      </c>
      <c r="F50" s="35">
        <f t="shared" si="13"/>
        <v>18768</v>
      </c>
      <c r="G50" s="36">
        <f t="shared" si="13"/>
        <v>49.56</v>
      </c>
      <c r="H50" s="37">
        <v>378.7</v>
      </c>
      <c r="I50" s="35">
        <f>SUM(I51)</f>
        <v>5342</v>
      </c>
      <c r="J50" s="33" t="s">
        <v>84</v>
      </c>
      <c r="K50" s="34">
        <f>SUM(K51:K53)</f>
        <v>25023</v>
      </c>
      <c r="L50" s="35">
        <f>SUM(L51:L53)</f>
        <v>21655</v>
      </c>
      <c r="M50" s="35">
        <f>SUM(M51:M53)</f>
        <v>19078</v>
      </c>
      <c r="N50" s="35">
        <f>SUM(N51:N53)</f>
        <v>17100</v>
      </c>
      <c r="O50" s="35">
        <f>SUM(O51:O53)</f>
        <v>16233</v>
      </c>
      <c r="P50" s="36">
        <f>SUM(P51:P52)</f>
        <v>259.89</v>
      </c>
      <c r="Q50" s="37">
        <v>62.5</v>
      </c>
      <c r="R50" s="35">
        <f>SUM(R51:R52)</f>
        <v>4712</v>
      </c>
    </row>
    <row r="51" spans="1:18" ht="15.75" customHeight="1">
      <c r="A51" s="39" t="s">
        <v>85</v>
      </c>
      <c r="B51" s="40">
        <v>25841</v>
      </c>
      <c r="C51" s="41">
        <v>24320</v>
      </c>
      <c r="D51" s="41">
        <v>22625</v>
      </c>
      <c r="E51" s="41">
        <v>20862</v>
      </c>
      <c r="F51" s="41">
        <v>18768</v>
      </c>
      <c r="G51" s="42">
        <v>49.56</v>
      </c>
      <c r="H51" s="43">
        <v>378.7</v>
      </c>
      <c r="I51" s="41">
        <v>5342</v>
      </c>
      <c r="J51" s="39" t="s">
        <v>86</v>
      </c>
      <c r="K51" s="40">
        <v>9975</v>
      </c>
      <c r="L51" s="41">
        <v>8615</v>
      </c>
      <c r="M51" s="41">
        <v>7508</v>
      </c>
      <c r="N51" s="41">
        <v>6809</v>
      </c>
      <c r="O51" s="41">
        <v>6387</v>
      </c>
      <c r="P51" s="42">
        <v>114.66</v>
      </c>
      <c r="Q51" s="43">
        <v>55.7</v>
      </c>
      <c r="R51" s="41">
        <v>1854</v>
      </c>
    </row>
    <row r="52" spans="1:18" ht="16.5" customHeight="1">
      <c r="A52" s="47"/>
      <c r="B52" s="48"/>
      <c r="C52" s="48"/>
      <c r="D52" s="48"/>
      <c r="E52" s="48"/>
      <c r="F52" s="48"/>
      <c r="G52" s="49"/>
      <c r="H52" s="50"/>
      <c r="I52" s="48"/>
      <c r="J52" s="51" t="s">
        <v>87</v>
      </c>
      <c r="K52" s="52">
        <v>15048</v>
      </c>
      <c r="L52" s="48">
        <v>13040</v>
      </c>
      <c r="M52" s="48">
        <v>11570</v>
      </c>
      <c r="N52" s="48">
        <v>10291</v>
      </c>
      <c r="O52" s="48">
        <v>9846</v>
      </c>
      <c r="P52" s="53">
        <v>145.23</v>
      </c>
      <c r="Q52" s="50">
        <v>67.8</v>
      </c>
      <c r="R52" s="48">
        <v>2858</v>
      </c>
    </row>
    <row r="53" spans="1:18" ht="12">
      <c r="A53" s="54" t="s">
        <v>88</v>
      </c>
      <c r="B53" s="44"/>
      <c r="C53" s="44"/>
      <c r="D53" s="44"/>
      <c r="E53" s="44"/>
      <c r="F53" s="44"/>
      <c r="G53" s="44"/>
      <c r="H53" s="44"/>
      <c r="I53" s="44"/>
      <c r="J53" s="55"/>
      <c r="K53" s="56"/>
      <c r="L53" s="56"/>
      <c r="M53" s="56"/>
      <c r="N53" s="56"/>
      <c r="O53" s="56"/>
      <c r="P53" s="36"/>
      <c r="Q53" s="37"/>
      <c r="R53" s="35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2009-04-23T04:09:40Z</dcterms:created>
  <dcterms:modified xsi:type="dcterms:W3CDTF">2009-04-23T04:09:46Z</dcterms:modified>
  <cp:category/>
  <cp:version/>
  <cp:contentType/>
  <cp:contentStatus/>
</cp:coreProperties>
</file>