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'96'!$B$1:$H$95</definedName>
    <definedName name="_60．農__作__物ー1" localSheetId="0">'96'!$B$1:$U$95</definedName>
    <definedName name="_60．農__作__物ー1">#REF!</definedName>
    <definedName name="_Regression_Int" localSheetId="0" hidden="1">1</definedName>
    <definedName name="_xlnm.Print_Area" localSheetId="0">'96'!$A$1:$U$95</definedName>
    <definedName name="Print_Area_MI" localSheetId="0">'96'!$B$1:$L$50</definedName>
  </definedNames>
  <calcPr fullCalcOnLoad="1"/>
</workbook>
</file>

<file path=xl/sharedStrings.xml><?xml version="1.0" encoding="utf-8"?>
<sst xmlns="http://schemas.openxmlformats.org/spreadsheetml/2006/main" count="233" uniqueCount="222">
  <si>
    <t xml:space="preserve"> 96.   市    町    村    別    木    造    家    屋    床    面    積   </t>
  </si>
  <si>
    <t>(単位  平方メートル)</t>
  </si>
  <si>
    <t xml:space="preserve">    昭和56年度</t>
  </si>
  <si>
    <t>共同住宅    寄 宿 舎</t>
  </si>
  <si>
    <t>漁 業 者     住    宅</t>
  </si>
  <si>
    <t>普通旅館</t>
  </si>
  <si>
    <t>ホ テ ル</t>
  </si>
  <si>
    <t>事 務 所     銀    行</t>
  </si>
  <si>
    <t>劇    場     映 画 館</t>
  </si>
  <si>
    <t>公    衆     浴    場</t>
  </si>
  <si>
    <t>標示番号</t>
  </si>
  <si>
    <t>市    町    村</t>
  </si>
  <si>
    <t>総    数</t>
  </si>
  <si>
    <t>専用住宅</t>
  </si>
  <si>
    <t>併用住宅</t>
  </si>
  <si>
    <t>農家住宅</t>
  </si>
  <si>
    <t>養蚕住宅</t>
  </si>
  <si>
    <t>料    亭</t>
  </si>
  <si>
    <t>簡易旅館</t>
  </si>
  <si>
    <t>店    舗</t>
  </si>
  <si>
    <t>病    院</t>
  </si>
  <si>
    <t>工    場</t>
  </si>
  <si>
    <t>倉    庫</t>
  </si>
  <si>
    <t>土    蔵</t>
  </si>
  <si>
    <t>付 属 家</t>
  </si>
  <si>
    <t>待    合</t>
  </si>
  <si>
    <t>団体旅館</t>
  </si>
  <si>
    <t>総           数</t>
  </si>
  <si>
    <t>総</t>
  </si>
  <si>
    <t>市           部</t>
  </si>
  <si>
    <t>市</t>
  </si>
  <si>
    <t>郡           部</t>
  </si>
  <si>
    <t>郡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</si>
  <si>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</si>
  <si>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</si>
  <si>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</si>
  <si>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</si>
  <si>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</si>
  <si>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</si>
  <si>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</si>
  <si>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</si>
  <si>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</si>
  <si>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</si>
  <si>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</si>
  <si>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</si>
  <si>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</si>
  <si>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</si>
  <si>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</si>
  <si>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</si>
  <si>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</si>
  <si>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</si>
  <si>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</si>
  <si>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</si>
  <si>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</si>
  <si>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</si>
  <si>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</si>
  <si>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</si>
  <si>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</si>
  <si>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</si>
  <si>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12</t>
  </si>
  <si>
    <t>13</t>
  </si>
  <si>
    <t>真玉町</t>
  </si>
  <si>
    <t>13</t>
  </si>
  <si>
    <t>14</t>
  </si>
  <si>
    <t>香々地町</t>
  </si>
  <si>
    <t>14</t>
  </si>
  <si>
    <t>東国東郡</t>
  </si>
  <si>
    <t>東</t>
  </si>
  <si>
    <t>15</t>
  </si>
  <si>
    <t>国見町</t>
  </si>
  <si>
    <t>15</t>
  </si>
  <si>
    <t>16</t>
  </si>
  <si>
    <t>姫島村</t>
  </si>
  <si>
    <t>16</t>
  </si>
  <si>
    <t>17</t>
  </si>
  <si>
    <t>国東町</t>
  </si>
  <si>
    <t>17</t>
  </si>
  <si>
    <t>18</t>
  </si>
  <si>
    <t>武蔵町</t>
  </si>
  <si>
    <t>18</t>
  </si>
  <si>
    <t>19</t>
  </si>
  <si>
    <t>安岐町</t>
  </si>
  <si>
    <t>19</t>
  </si>
  <si>
    <t>速見郡</t>
  </si>
  <si>
    <t>速</t>
  </si>
  <si>
    <t>20</t>
  </si>
  <si>
    <t>日出町</t>
  </si>
  <si>
    <t>20</t>
  </si>
  <si>
    <t>21</t>
  </si>
  <si>
    <t>山香町</t>
  </si>
  <si>
    <t>21</t>
  </si>
  <si>
    <t>大分郡</t>
  </si>
  <si>
    <t>大分</t>
  </si>
  <si>
    <t>22</t>
  </si>
  <si>
    <t>野津原町</t>
  </si>
  <si>
    <t>22</t>
  </si>
  <si>
    <t>23</t>
  </si>
  <si>
    <t>挾間町</t>
  </si>
  <si>
    <t>23</t>
  </si>
  <si>
    <t>24</t>
  </si>
  <si>
    <t>庄内町</t>
  </si>
  <si>
    <t>24</t>
  </si>
  <si>
    <t>25</t>
  </si>
  <si>
    <t>湯布院町</t>
  </si>
  <si>
    <t>25</t>
  </si>
  <si>
    <t>北海部郡</t>
  </si>
  <si>
    <t>北</t>
  </si>
  <si>
    <t>26</t>
  </si>
  <si>
    <t>佐賀関町</t>
  </si>
  <si>
    <t>26</t>
  </si>
  <si>
    <t>南海部郡</t>
  </si>
  <si>
    <t>南</t>
  </si>
  <si>
    <t>27</t>
  </si>
  <si>
    <t>上浦町</t>
  </si>
  <si>
    <t>27</t>
  </si>
  <si>
    <t>28</t>
  </si>
  <si>
    <t>弥生町</t>
  </si>
  <si>
    <t>28</t>
  </si>
  <si>
    <t>29</t>
  </si>
  <si>
    <t>本匠村</t>
  </si>
  <si>
    <t>29</t>
  </si>
  <si>
    <t>30</t>
  </si>
  <si>
    <t>宇目町</t>
  </si>
  <si>
    <t>30</t>
  </si>
  <si>
    <t>31</t>
  </si>
  <si>
    <t>直川村</t>
  </si>
  <si>
    <t>31</t>
  </si>
  <si>
    <t>32</t>
  </si>
  <si>
    <t>鶴見町</t>
  </si>
  <si>
    <t>32</t>
  </si>
  <si>
    <t>33</t>
  </si>
  <si>
    <t>米水津村</t>
  </si>
  <si>
    <t>33</t>
  </si>
  <si>
    <t>34</t>
  </si>
  <si>
    <t>蒲江町</t>
  </si>
  <si>
    <t>34</t>
  </si>
  <si>
    <t>大野郡</t>
  </si>
  <si>
    <t>大野</t>
  </si>
  <si>
    <t>35</t>
  </si>
  <si>
    <t>野津町</t>
  </si>
  <si>
    <t>35</t>
  </si>
  <si>
    <t>36</t>
  </si>
  <si>
    <t>三重町</t>
  </si>
  <si>
    <t>36</t>
  </si>
  <si>
    <t>37</t>
  </si>
  <si>
    <t>清川村</t>
  </si>
  <si>
    <t>37</t>
  </si>
  <si>
    <t>38</t>
  </si>
  <si>
    <t>緒方町</t>
  </si>
  <si>
    <t>38</t>
  </si>
  <si>
    <t>39</t>
  </si>
  <si>
    <t>朝地町</t>
  </si>
  <si>
    <t>39</t>
  </si>
  <si>
    <t>40</t>
  </si>
  <si>
    <t>大野町</t>
  </si>
  <si>
    <t>40</t>
  </si>
  <si>
    <t>41</t>
  </si>
  <si>
    <t>千歳村</t>
  </si>
  <si>
    <t>41</t>
  </si>
  <si>
    <t>42</t>
  </si>
  <si>
    <t>犬飼町</t>
  </si>
  <si>
    <t>42</t>
  </si>
  <si>
    <t>直入郡</t>
  </si>
  <si>
    <t>直</t>
  </si>
  <si>
    <t>43</t>
  </si>
  <si>
    <t>荻町</t>
  </si>
  <si>
    <t>43</t>
  </si>
  <si>
    <t>44</t>
  </si>
  <si>
    <t>久住町</t>
  </si>
  <si>
    <t>44</t>
  </si>
  <si>
    <t>45</t>
  </si>
  <si>
    <t>直入町</t>
  </si>
  <si>
    <t>45</t>
  </si>
  <si>
    <t>玖珠郡</t>
  </si>
  <si>
    <t>玖</t>
  </si>
  <si>
    <t>46</t>
  </si>
  <si>
    <t>九重町</t>
  </si>
  <si>
    <t>46</t>
  </si>
  <si>
    <t>47</t>
  </si>
  <si>
    <t>玖珠町</t>
  </si>
  <si>
    <t>47</t>
  </si>
  <si>
    <t>日田郡</t>
  </si>
  <si>
    <t>日</t>
  </si>
  <si>
    <t>48</t>
  </si>
  <si>
    <t>前津江村</t>
  </si>
  <si>
    <t>48</t>
  </si>
  <si>
    <t>49</t>
  </si>
  <si>
    <t>中津江村</t>
  </si>
  <si>
    <t>49</t>
  </si>
  <si>
    <t>50</t>
  </si>
  <si>
    <t>上津江村</t>
  </si>
  <si>
    <t>50</t>
  </si>
  <si>
    <t>51</t>
  </si>
  <si>
    <t>大山町</t>
  </si>
  <si>
    <t>51</t>
  </si>
  <si>
    <t>52</t>
  </si>
  <si>
    <t>天瀬町</t>
  </si>
  <si>
    <t>52</t>
  </si>
  <si>
    <t>下毛郡</t>
  </si>
  <si>
    <t>下</t>
  </si>
  <si>
    <t>53</t>
  </si>
  <si>
    <t>三光村</t>
  </si>
  <si>
    <t>53</t>
  </si>
  <si>
    <t>54</t>
  </si>
  <si>
    <t>本耶馬溪町</t>
  </si>
  <si>
    <t>54</t>
  </si>
  <si>
    <t>55</t>
  </si>
  <si>
    <t>耶馬溪町</t>
  </si>
  <si>
    <t>55</t>
  </si>
  <si>
    <t>56</t>
  </si>
  <si>
    <t>山国町</t>
  </si>
  <si>
    <t>56</t>
  </si>
  <si>
    <t>宇佐郡</t>
  </si>
  <si>
    <t>宇</t>
  </si>
  <si>
    <t>57</t>
  </si>
  <si>
    <t>院内町</t>
  </si>
  <si>
    <t>57</t>
  </si>
  <si>
    <t>58</t>
  </si>
  <si>
    <t>安心院町</t>
  </si>
  <si>
    <t>58</t>
  </si>
  <si>
    <t xml:space="preserve"> 資料：県地方課</t>
  </si>
  <si>
    <t xml:space="preserve">  注「家屋に関する概要調書」の課税面積である。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</si>
</sst>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9" fillId="0" borderId="0" xfId="60" applyNumberFormat="1" applyFont="1" applyFill="1" applyAlignment="1" applyProtection="1">
      <alignment horizontal="center" vertical="center"/>
      <protection/>
    </xf>
    <xf numFmtId="49" fontId="21" fillId="0" borderId="0" xfId="60" applyNumberFormat="1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176" fontId="19" fillId="0" borderId="0" xfId="60" applyNumberFormat="1" applyFont="1" applyFill="1" applyAlignment="1" applyProtection="1">
      <alignment vertical="center"/>
      <protection/>
    </xf>
    <xf numFmtId="49" fontId="19" fillId="0" borderId="10" xfId="60" applyNumberFormat="1" applyFont="1" applyFill="1" applyBorder="1" applyAlignment="1" applyProtection="1">
      <alignment horizontal="center" vertical="center"/>
      <protection/>
    </xf>
    <xf numFmtId="177" fontId="19" fillId="0" borderId="10" xfId="0" applyNumberFormat="1" applyFont="1" applyBorder="1" applyAlignment="1" applyProtection="1">
      <alignment horizontal="left"/>
      <protection locked="0"/>
    </xf>
    <xf numFmtId="0" fontId="19" fillId="0" borderId="10" xfId="60" applyFont="1" applyFill="1" applyBorder="1" applyAlignment="1" applyProtection="1">
      <alignment vertical="center"/>
      <protection locked="0"/>
    </xf>
    <xf numFmtId="0" fontId="19" fillId="0" borderId="10" xfId="60" applyFont="1" applyFill="1" applyBorder="1" applyAlignment="1" applyProtection="1">
      <alignment horizontal="center" vertical="center"/>
      <protection locked="0"/>
    </xf>
    <xf numFmtId="176" fontId="19" fillId="0" borderId="1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0" fontId="19" fillId="0" borderId="11" xfId="60" applyFont="1" applyFill="1" applyBorder="1" applyAlignment="1" applyProtection="1">
      <alignment horizontal="center" vertical="center"/>
      <protection locked="0"/>
    </xf>
    <xf numFmtId="49" fontId="19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49" fontId="19" fillId="0" borderId="13" xfId="60" applyNumberFormat="1" applyFont="1" applyFill="1" applyBorder="1" applyAlignment="1" applyProtection="1">
      <alignment horizontal="center" vertical="center" textRotation="255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0" xfId="60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>
      <alignment horizontal="center" vertical="center" textRotation="255"/>
    </xf>
    <xf numFmtId="49" fontId="19" fillId="0" borderId="16" xfId="60" applyNumberFormat="1" applyFont="1" applyFill="1" applyBorder="1" applyAlignment="1" applyProtection="1">
      <alignment horizontal="center" vertical="center"/>
      <protection/>
    </xf>
    <xf numFmtId="49" fontId="19" fillId="0" borderId="16" xfId="60" applyNumberFormat="1" applyFont="1" applyFill="1" applyBorder="1" applyAlignment="1" applyProtection="1">
      <alignment horizontal="center" vertical="center"/>
      <protection locked="0"/>
    </xf>
    <xf numFmtId="0" fontId="19" fillId="0" borderId="17" xfId="60" applyFont="1" applyFill="1" applyBorder="1" applyAlignment="1" applyProtection="1">
      <alignment horizontal="center" vertical="center"/>
      <protection locked="0"/>
    </xf>
    <xf numFmtId="0" fontId="19" fillId="0" borderId="18" xfId="60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0" fontId="19" fillId="0" borderId="18" xfId="60" applyFont="1" applyFill="1" applyBorder="1" applyAlignment="1" applyProtection="1">
      <alignment horizontal="center" vertical="top"/>
      <protection locked="0"/>
    </xf>
    <xf numFmtId="0" fontId="19" fillId="0" borderId="16" xfId="60" applyFont="1" applyFill="1" applyBorder="1" applyAlignment="1" applyProtection="1">
      <alignment horizontal="center" vertical="top"/>
      <protection locked="0"/>
    </xf>
    <xf numFmtId="49" fontId="19" fillId="0" borderId="18" xfId="0" applyNumberFormat="1" applyFont="1" applyBorder="1" applyAlignment="1">
      <alignment horizontal="center" vertical="center" textRotation="255"/>
    </xf>
    <xf numFmtId="49" fontId="23" fillId="0" borderId="19" xfId="60" applyNumberFormat="1" applyFont="1" applyFill="1" applyBorder="1" applyAlignment="1" applyProtection="1">
      <alignment horizontal="center" vertical="center"/>
      <protection locked="0"/>
    </xf>
    <xf numFmtId="49" fontId="23" fillId="0" borderId="20" xfId="0" applyNumberFormat="1" applyFont="1" applyBorder="1" applyAlignment="1">
      <alignment horizontal="center" vertical="center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176" fontId="23" fillId="0" borderId="11" xfId="60" applyNumberFormat="1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49" fontId="23" fillId="0" borderId="0" xfId="60" applyNumberFormat="1" applyFont="1" applyFill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 locked="0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>
      <alignment horizontal="center" vertical="center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Alignment="1" applyProtection="1">
      <alignment vertical="center"/>
      <protection locked="0"/>
    </xf>
    <xf numFmtId="176" fontId="19" fillId="0" borderId="11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distributed"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/>
    </xf>
    <xf numFmtId="176" fontId="19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5" fillId="0" borderId="0" xfId="60" applyNumberFormat="1" applyFont="1" applyFill="1" applyBorder="1" applyAlignment="1" applyProtection="1">
      <alignment horizontal="right" vertical="center"/>
      <protection locked="0"/>
    </xf>
    <xf numFmtId="176" fontId="25" fillId="0" borderId="0" xfId="60" applyNumberFormat="1" applyFont="1" applyFill="1" applyAlignment="1" applyProtection="1">
      <alignment horizontal="right" vertical="center"/>
      <protection locked="0"/>
    </xf>
    <xf numFmtId="49" fontId="19" fillId="0" borderId="14" xfId="60" applyNumberFormat="1" applyFont="1" applyFill="1" applyBorder="1" applyAlignment="1" applyProtection="1">
      <alignment horizontal="distributed" vertical="center"/>
      <protection locked="0"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0" fontId="23" fillId="0" borderId="14" xfId="0" applyFont="1" applyBorder="1" applyAlignment="1">
      <alignment horizontal="distributed" vertical="center"/>
    </xf>
    <xf numFmtId="176" fontId="25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/>
    </xf>
    <xf numFmtId="176" fontId="25" fillId="0" borderId="0" xfId="60" applyNumberFormat="1" applyFont="1" applyFill="1" applyBorder="1" applyAlignment="1" applyProtection="1">
      <alignment vertical="center"/>
      <protection/>
    </xf>
    <xf numFmtId="176" fontId="25" fillId="0" borderId="14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/>
    </xf>
    <xf numFmtId="49" fontId="23" fillId="0" borderId="14" xfId="0" applyNumberFormat="1" applyFont="1" applyBorder="1" applyAlignment="1">
      <alignment horizontal="distributed" vertical="center"/>
    </xf>
    <xf numFmtId="49" fontId="19" fillId="0" borderId="16" xfId="60" applyNumberFormat="1" applyFont="1" applyFill="1" applyBorder="1" applyAlignment="1" applyProtection="1">
      <alignment horizontal="distributed" vertical="center"/>
      <protection locked="0"/>
    </xf>
    <xf numFmtId="176" fontId="25" fillId="0" borderId="18" xfId="60" applyNumberFormat="1" applyFont="1" applyFill="1" applyBorder="1" applyAlignment="1" applyProtection="1">
      <alignment vertical="center"/>
      <protection/>
    </xf>
    <xf numFmtId="176" fontId="25" fillId="0" borderId="16" xfId="60" applyNumberFormat="1" applyFont="1" applyFill="1" applyBorder="1" applyAlignment="1" applyProtection="1">
      <alignment vertical="center"/>
      <protection locked="0"/>
    </xf>
    <xf numFmtId="176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horizontal="center" vertical="center"/>
      <protection locked="0"/>
    </xf>
    <xf numFmtId="49" fontId="19" fillId="0" borderId="0" xfId="60" applyNumberFormat="1" applyFont="1" applyFill="1" applyAlignment="1" applyProtection="1">
      <alignment horizontal="left" vertical="center"/>
      <protection/>
    </xf>
    <xf numFmtId="176" fontId="19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transitionEvaluation="1" transitionEntry="1"/>
  <dimension ref="A1:U160"/>
  <sheetViews>
    <sheetView tabSelected="1" zoomScalePageLayoutView="0" workbookViewId="0" topLeftCell="A1">
      <selection activeCell="E15" sqref="E15"/>
    </sheetView>
  </sheetViews>
  <sheetFormatPr defaultColWidth="15.25390625" defaultRowHeight="12" customHeight="1"/>
  <cols>
    <col min="1" max="1" width="2.875" style="1" customWidth="1"/>
    <col min="2" max="2" width="14.75390625" style="4" customWidth="1"/>
    <col min="3" max="4" width="11.375" style="4" customWidth="1"/>
    <col min="5" max="20" width="11.125" style="4" customWidth="1"/>
    <col min="21" max="21" width="4.875" style="72" customWidth="1"/>
    <col min="22" max="16384" width="15.25390625" style="4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 thickBot="1">
      <c r="A2" s="5"/>
      <c r="B2" s="6" t="s">
        <v>1</v>
      </c>
      <c r="C2" s="6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9" t="s">
        <v>2</v>
      </c>
      <c r="U2" s="9"/>
    </row>
    <row r="3" spans="2:21" ht="20.25" customHeight="1" thickTop="1">
      <c r="B3" s="10"/>
      <c r="C3" s="11"/>
      <c r="D3" s="11"/>
      <c r="E3" s="12" t="s">
        <v>3</v>
      </c>
      <c r="F3" s="11"/>
      <c r="G3" s="11"/>
      <c r="H3" s="11"/>
      <c r="I3" s="12" t="s">
        <v>4</v>
      </c>
      <c r="J3" s="13" t="s">
        <v>5</v>
      </c>
      <c r="K3" s="14" t="s">
        <v>6</v>
      </c>
      <c r="L3" s="12" t="s">
        <v>7</v>
      </c>
      <c r="M3" s="11"/>
      <c r="N3" s="12" t="s">
        <v>8</v>
      </c>
      <c r="O3" s="12" t="s">
        <v>9</v>
      </c>
      <c r="P3" s="11"/>
      <c r="Q3" s="11"/>
      <c r="R3" s="11"/>
      <c r="S3" s="11"/>
      <c r="T3" s="11"/>
      <c r="U3" s="15" t="s">
        <v>10</v>
      </c>
    </row>
    <row r="4" spans="1:21" ht="20.25" customHeight="1">
      <c r="A4" s="16" t="s">
        <v>11</v>
      </c>
      <c r="B4" s="17"/>
      <c r="C4" s="11" t="s">
        <v>12</v>
      </c>
      <c r="D4" s="11" t="s">
        <v>13</v>
      </c>
      <c r="E4" s="18"/>
      <c r="F4" s="11" t="s">
        <v>14</v>
      </c>
      <c r="G4" s="11" t="s">
        <v>15</v>
      </c>
      <c r="H4" s="11" t="s">
        <v>16</v>
      </c>
      <c r="I4" s="18"/>
      <c r="J4" s="11" t="s">
        <v>17</v>
      </c>
      <c r="K4" s="19" t="s">
        <v>18</v>
      </c>
      <c r="L4" s="18"/>
      <c r="M4" s="11" t="s">
        <v>19</v>
      </c>
      <c r="N4" s="18"/>
      <c r="O4" s="18"/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20"/>
    </row>
    <row r="5" spans="1:21" ht="22.5" customHeight="1">
      <c r="A5" s="21"/>
      <c r="B5" s="22"/>
      <c r="C5" s="23"/>
      <c r="D5" s="24"/>
      <c r="E5" s="25"/>
      <c r="F5" s="24"/>
      <c r="G5" s="24"/>
      <c r="H5" s="24"/>
      <c r="I5" s="25"/>
      <c r="J5" s="26" t="s">
        <v>25</v>
      </c>
      <c r="K5" s="27" t="s">
        <v>26</v>
      </c>
      <c r="L5" s="25"/>
      <c r="M5" s="24"/>
      <c r="N5" s="25"/>
      <c r="O5" s="25"/>
      <c r="P5" s="24"/>
      <c r="Q5" s="24"/>
      <c r="R5" s="24"/>
      <c r="S5" s="24"/>
      <c r="T5" s="24"/>
      <c r="U5" s="28"/>
    </row>
    <row r="6" spans="1:21" s="35" customFormat="1" ht="16.5" customHeight="1">
      <c r="A6" s="29" t="s">
        <v>27</v>
      </c>
      <c r="B6" s="30"/>
      <c r="C6" s="31">
        <f>SUM(C8:C10)</f>
        <v>40661866</v>
      </c>
      <c r="D6" s="32">
        <f aca="true" t="shared" si="0" ref="D6:T6">SUM(D8:D10)</f>
        <v>17362194</v>
      </c>
      <c r="E6" s="32">
        <f t="shared" si="0"/>
        <v>712023</v>
      </c>
      <c r="F6" s="32">
        <f t="shared" si="0"/>
        <v>3134012</v>
      </c>
      <c r="G6" s="32">
        <f t="shared" si="0"/>
        <v>8253106</v>
      </c>
      <c r="H6" s="33">
        <f t="shared" si="0"/>
        <v>12909</v>
      </c>
      <c r="I6" s="33">
        <f t="shared" si="0"/>
        <v>181297</v>
      </c>
      <c r="J6" s="33">
        <f t="shared" si="0"/>
        <v>329083</v>
      </c>
      <c r="K6" s="33">
        <f t="shared" si="0"/>
        <v>111028</v>
      </c>
      <c r="L6" s="33">
        <f t="shared" si="0"/>
        <v>193819</v>
      </c>
      <c r="M6" s="33">
        <f t="shared" si="0"/>
        <v>331297</v>
      </c>
      <c r="N6" s="33">
        <f t="shared" si="0"/>
        <v>14913</v>
      </c>
      <c r="O6" s="33">
        <f t="shared" si="0"/>
        <v>18417</v>
      </c>
      <c r="P6" s="33">
        <f t="shared" si="0"/>
        <v>76512</v>
      </c>
      <c r="Q6" s="33">
        <f t="shared" si="0"/>
        <v>560407</v>
      </c>
      <c r="R6" s="33">
        <f t="shared" si="0"/>
        <v>809715</v>
      </c>
      <c r="S6" s="33">
        <f t="shared" si="0"/>
        <v>408868</v>
      </c>
      <c r="T6" s="33">
        <f t="shared" si="0"/>
        <v>8152266</v>
      </c>
      <c r="U6" s="34" t="s">
        <v>28</v>
      </c>
    </row>
    <row r="7" spans="1:21" s="35" customFormat="1" ht="12.75" customHeight="1">
      <c r="A7" s="36"/>
      <c r="B7" s="37"/>
      <c r="C7" s="38"/>
      <c r="D7" s="39"/>
      <c r="E7" s="39"/>
      <c r="F7" s="39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34"/>
    </row>
    <row r="8" spans="1:21" s="35" customFormat="1" ht="12" customHeight="1">
      <c r="A8" s="41" t="s">
        <v>29</v>
      </c>
      <c r="B8" s="42"/>
      <c r="C8" s="31">
        <f>SUM(C12:C22)</f>
        <v>24813727</v>
      </c>
      <c r="D8" s="32">
        <f aca="true" t="shared" si="1" ref="D8:T8">SUM(D12:D22)</f>
        <v>12912997</v>
      </c>
      <c r="E8" s="32">
        <f t="shared" si="1"/>
        <v>690656</v>
      </c>
      <c r="F8" s="32">
        <f t="shared" si="1"/>
        <v>2039269</v>
      </c>
      <c r="G8" s="32">
        <f t="shared" si="1"/>
        <v>3568984</v>
      </c>
      <c r="H8" s="33">
        <f t="shared" si="1"/>
        <v>11609</v>
      </c>
      <c r="I8" s="33">
        <f t="shared" si="1"/>
        <v>126010</v>
      </c>
      <c r="J8" s="33">
        <f t="shared" si="1"/>
        <v>212845</v>
      </c>
      <c r="K8" s="33">
        <f t="shared" si="1"/>
        <v>54923</v>
      </c>
      <c r="L8" s="33">
        <f t="shared" si="1"/>
        <v>143750</v>
      </c>
      <c r="M8" s="33">
        <f t="shared" si="1"/>
        <v>249156</v>
      </c>
      <c r="N8" s="33">
        <f t="shared" si="1"/>
        <v>12729</v>
      </c>
      <c r="O8" s="33">
        <f t="shared" si="1"/>
        <v>16620</v>
      </c>
      <c r="P8" s="33">
        <f t="shared" si="1"/>
        <v>60229</v>
      </c>
      <c r="Q8" s="33">
        <f t="shared" si="1"/>
        <v>383956</v>
      </c>
      <c r="R8" s="33">
        <f t="shared" si="1"/>
        <v>503495</v>
      </c>
      <c r="S8" s="33">
        <f t="shared" si="1"/>
        <v>177831</v>
      </c>
      <c r="T8" s="33">
        <f t="shared" si="1"/>
        <v>3648668</v>
      </c>
      <c r="U8" s="34" t="s">
        <v>30</v>
      </c>
    </row>
    <row r="9" spans="1:21" s="35" customFormat="1" ht="12" customHeight="1">
      <c r="A9" s="36"/>
      <c r="B9" s="43"/>
      <c r="C9" s="31"/>
      <c r="D9" s="32"/>
      <c r="E9" s="32"/>
      <c r="F9" s="32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</row>
    <row r="10" spans="1:21" s="35" customFormat="1" ht="12" customHeight="1">
      <c r="A10" s="41" t="s">
        <v>31</v>
      </c>
      <c r="B10" s="42"/>
      <c r="C10" s="32">
        <f aca="true" t="shared" si="2" ref="C10:T10">SUM(C24,C29,C36,C40,C46,C49,C59,C69,C74,C78,C85,C91)</f>
        <v>15848139</v>
      </c>
      <c r="D10" s="32">
        <f t="shared" si="2"/>
        <v>4449197</v>
      </c>
      <c r="E10" s="32">
        <f t="shared" si="2"/>
        <v>21367</v>
      </c>
      <c r="F10" s="32">
        <f t="shared" si="2"/>
        <v>1094743</v>
      </c>
      <c r="G10" s="32">
        <f t="shared" si="2"/>
        <v>4684122</v>
      </c>
      <c r="H10" s="33">
        <f t="shared" si="2"/>
        <v>1300</v>
      </c>
      <c r="I10" s="33">
        <f t="shared" si="2"/>
        <v>55287</v>
      </c>
      <c r="J10" s="33">
        <f t="shared" si="2"/>
        <v>116238</v>
      </c>
      <c r="K10" s="33">
        <f t="shared" si="2"/>
        <v>56105</v>
      </c>
      <c r="L10" s="33">
        <f t="shared" si="2"/>
        <v>50069</v>
      </c>
      <c r="M10" s="33">
        <f t="shared" si="2"/>
        <v>82141</v>
      </c>
      <c r="N10" s="33">
        <f t="shared" si="2"/>
        <v>2184</v>
      </c>
      <c r="O10" s="33">
        <f t="shared" si="2"/>
        <v>1797</v>
      </c>
      <c r="P10" s="33">
        <f t="shared" si="2"/>
        <v>16283</v>
      </c>
      <c r="Q10" s="33">
        <f t="shared" si="2"/>
        <v>176451</v>
      </c>
      <c r="R10" s="33">
        <f t="shared" si="2"/>
        <v>306220</v>
      </c>
      <c r="S10" s="33">
        <f t="shared" si="2"/>
        <v>231037</v>
      </c>
      <c r="T10" s="33">
        <f t="shared" si="2"/>
        <v>4503598</v>
      </c>
      <c r="U10" s="34" t="s">
        <v>32</v>
      </c>
    </row>
    <row r="11" spans="2:21" ht="12" customHeight="1">
      <c r="B11" s="44"/>
      <c r="C11" s="45"/>
      <c r="D11" s="46"/>
      <c r="E11" s="46"/>
      <c r="F11" s="46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</row>
    <row r="12" spans="1:21" ht="12" customHeight="1">
      <c r="A12" s="1" t="s">
        <v>33</v>
      </c>
      <c r="B12" s="49" t="s">
        <v>34</v>
      </c>
      <c r="C12" s="50">
        <f aca="true" t="shared" si="3" ref="C12:C22">SUM(D12:T12)</f>
        <v>7900540</v>
      </c>
      <c r="D12" s="46">
        <v>5232465</v>
      </c>
      <c r="E12" s="46">
        <v>280447</v>
      </c>
      <c r="F12" s="46">
        <v>489967</v>
      </c>
      <c r="G12" s="46">
        <v>680524</v>
      </c>
      <c r="H12" s="47">
        <v>1638</v>
      </c>
      <c r="I12" s="47">
        <v>914</v>
      </c>
      <c r="J12" s="47">
        <v>15311</v>
      </c>
      <c r="K12" s="47">
        <v>18899</v>
      </c>
      <c r="L12" s="47">
        <v>60933</v>
      </c>
      <c r="M12" s="47">
        <v>42606</v>
      </c>
      <c r="N12" s="47">
        <v>476</v>
      </c>
      <c r="O12" s="47">
        <v>2533</v>
      </c>
      <c r="P12" s="47">
        <v>9203</v>
      </c>
      <c r="Q12" s="47">
        <v>102491</v>
      </c>
      <c r="R12" s="47">
        <v>126498</v>
      </c>
      <c r="S12" s="47">
        <v>24381</v>
      </c>
      <c r="T12" s="47">
        <v>811254</v>
      </c>
      <c r="U12" s="51" t="s">
        <v>33</v>
      </c>
    </row>
    <row r="13" spans="1:21" ht="12" customHeight="1">
      <c r="A13" s="1" t="s">
        <v>35</v>
      </c>
      <c r="B13" s="49" t="s">
        <v>36</v>
      </c>
      <c r="C13" s="50">
        <f t="shared" si="3"/>
        <v>3017430</v>
      </c>
      <c r="D13" s="46">
        <v>1960807</v>
      </c>
      <c r="E13" s="46">
        <v>256706</v>
      </c>
      <c r="F13" s="46">
        <v>375134</v>
      </c>
      <c r="G13" s="46">
        <v>28412</v>
      </c>
      <c r="H13" s="47">
        <v>356</v>
      </c>
      <c r="I13" s="46">
        <v>0</v>
      </c>
      <c r="J13" s="47">
        <v>119810</v>
      </c>
      <c r="K13" s="47">
        <v>8663</v>
      </c>
      <c r="L13" s="47">
        <v>14100</v>
      </c>
      <c r="M13" s="47">
        <v>126111</v>
      </c>
      <c r="N13" s="47">
        <v>250</v>
      </c>
      <c r="O13" s="47">
        <v>4468</v>
      </c>
      <c r="P13" s="47">
        <v>13548</v>
      </c>
      <c r="Q13" s="47">
        <v>25034</v>
      </c>
      <c r="R13" s="47">
        <v>37077</v>
      </c>
      <c r="S13" s="47">
        <v>821</v>
      </c>
      <c r="T13" s="47">
        <v>46133</v>
      </c>
      <c r="U13" s="51" t="s">
        <v>35</v>
      </c>
    </row>
    <row r="14" spans="1:21" ht="12" customHeight="1">
      <c r="A14" s="1" t="s">
        <v>37</v>
      </c>
      <c r="B14" s="49" t="s">
        <v>38</v>
      </c>
      <c r="C14" s="50">
        <f t="shared" si="3"/>
        <v>2250260</v>
      </c>
      <c r="D14" s="46">
        <v>1112193</v>
      </c>
      <c r="E14" s="46">
        <v>27384</v>
      </c>
      <c r="F14" s="46">
        <v>204229</v>
      </c>
      <c r="G14" s="52">
        <v>375375</v>
      </c>
      <c r="H14" s="47">
        <v>5666</v>
      </c>
      <c r="I14" s="47">
        <v>22207</v>
      </c>
      <c r="J14" s="47">
        <v>17345</v>
      </c>
      <c r="K14" s="47">
        <v>4174</v>
      </c>
      <c r="L14" s="47">
        <v>14755</v>
      </c>
      <c r="M14" s="47">
        <v>9890</v>
      </c>
      <c r="N14" s="47">
        <v>3312</v>
      </c>
      <c r="O14" s="47">
        <v>3540</v>
      </c>
      <c r="P14" s="47">
        <v>10288</v>
      </c>
      <c r="Q14" s="47">
        <v>47437</v>
      </c>
      <c r="R14" s="47">
        <v>23983</v>
      </c>
      <c r="S14" s="47">
        <v>14268</v>
      </c>
      <c r="T14" s="47">
        <v>354214</v>
      </c>
      <c r="U14" s="51" t="s">
        <v>37</v>
      </c>
    </row>
    <row r="15" spans="1:21" ht="12" customHeight="1">
      <c r="A15" s="1" t="s">
        <v>39</v>
      </c>
      <c r="B15" s="49" t="s">
        <v>40</v>
      </c>
      <c r="C15" s="50">
        <f t="shared" si="3"/>
        <v>2450927</v>
      </c>
      <c r="D15" s="46">
        <v>1035752</v>
      </c>
      <c r="E15" s="46">
        <v>70569</v>
      </c>
      <c r="F15" s="46">
        <v>158888</v>
      </c>
      <c r="G15" s="46">
        <v>444099</v>
      </c>
      <c r="H15" s="47">
        <v>1565</v>
      </c>
      <c r="I15" s="46">
        <v>0</v>
      </c>
      <c r="J15" s="47">
        <v>12410</v>
      </c>
      <c r="K15" s="53">
        <v>11384</v>
      </c>
      <c r="L15" s="53">
        <v>14836</v>
      </c>
      <c r="M15" s="47">
        <v>13375</v>
      </c>
      <c r="N15" s="47">
        <v>1507</v>
      </c>
      <c r="O15" s="47">
        <v>1678</v>
      </c>
      <c r="P15" s="47">
        <v>7994</v>
      </c>
      <c r="Q15" s="47">
        <v>67953</v>
      </c>
      <c r="R15" s="47">
        <v>46267</v>
      </c>
      <c r="S15" s="47">
        <v>51520</v>
      </c>
      <c r="T15" s="47">
        <v>511130</v>
      </c>
      <c r="U15" s="51" t="s">
        <v>39</v>
      </c>
    </row>
    <row r="16" spans="1:21" ht="12" customHeight="1">
      <c r="A16" s="1" t="s">
        <v>41</v>
      </c>
      <c r="B16" s="49" t="s">
        <v>42</v>
      </c>
      <c r="C16" s="50">
        <f t="shared" si="3"/>
        <v>1868187</v>
      </c>
      <c r="D16" s="46">
        <v>987199</v>
      </c>
      <c r="E16" s="46">
        <v>26678</v>
      </c>
      <c r="F16" s="46">
        <v>161877</v>
      </c>
      <c r="G16" s="52">
        <v>265514</v>
      </c>
      <c r="H16" s="47">
        <v>66</v>
      </c>
      <c r="I16" s="47">
        <v>29222</v>
      </c>
      <c r="J16" s="47">
        <v>15300</v>
      </c>
      <c r="K16" s="47">
        <v>3515</v>
      </c>
      <c r="L16" s="47">
        <v>11494</v>
      </c>
      <c r="M16" s="47">
        <v>14937</v>
      </c>
      <c r="N16" s="46">
        <v>2609</v>
      </c>
      <c r="O16" s="47">
        <v>1126</v>
      </c>
      <c r="P16" s="46">
        <v>6906</v>
      </c>
      <c r="Q16" s="47">
        <v>18412</v>
      </c>
      <c r="R16" s="47">
        <v>33654</v>
      </c>
      <c r="S16" s="46">
        <v>21760</v>
      </c>
      <c r="T16" s="47">
        <v>267918</v>
      </c>
      <c r="U16" s="51" t="s">
        <v>41</v>
      </c>
    </row>
    <row r="17" spans="1:21" ht="12" customHeight="1">
      <c r="A17" s="1" t="s">
        <v>43</v>
      </c>
      <c r="B17" s="49" t="s">
        <v>44</v>
      </c>
      <c r="C17" s="50">
        <f t="shared" si="3"/>
        <v>1302676</v>
      </c>
      <c r="D17" s="46">
        <v>592566</v>
      </c>
      <c r="E17" s="46">
        <v>6276</v>
      </c>
      <c r="F17" s="46">
        <v>102403</v>
      </c>
      <c r="G17" s="46">
        <v>226192</v>
      </c>
      <c r="H17" s="46">
        <v>0</v>
      </c>
      <c r="I17" s="46">
        <v>43457</v>
      </c>
      <c r="J17" s="47">
        <v>7413</v>
      </c>
      <c r="K17" s="47">
        <v>845</v>
      </c>
      <c r="L17" s="47">
        <v>6183</v>
      </c>
      <c r="M17" s="47">
        <v>2935</v>
      </c>
      <c r="N17" s="46">
        <v>1289</v>
      </c>
      <c r="O17" s="47">
        <v>637</v>
      </c>
      <c r="P17" s="46">
        <v>1581</v>
      </c>
      <c r="Q17" s="47">
        <v>24206</v>
      </c>
      <c r="R17" s="47">
        <v>22727</v>
      </c>
      <c r="S17" s="46">
        <v>24185</v>
      </c>
      <c r="T17" s="47">
        <v>239781</v>
      </c>
      <c r="U17" s="51" t="s">
        <v>43</v>
      </c>
    </row>
    <row r="18" spans="1:21" ht="12" customHeight="1">
      <c r="A18" s="1" t="s">
        <v>45</v>
      </c>
      <c r="B18" s="54" t="s">
        <v>46</v>
      </c>
      <c r="C18" s="50">
        <f t="shared" si="3"/>
        <v>767268</v>
      </c>
      <c r="D18" s="46">
        <v>371622</v>
      </c>
      <c r="E18" s="46">
        <v>6342</v>
      </c>
      <c r="F18" s="46">
        <v>45807</v>
      </c>
      <c r="G18" s="46">
        <v>122470</v>
      </c>
      <c r="H18" s="46">
        <v>0</v>
      </c>
      <c r="I18" s="47">
        <v>11747</v>
      </c>
      <c r="J18" s="47">
        <v>3486</v>
      </c>
      <c r="K18" s="47">
        <v>124</v>
      </c>
      <c r="L18" s="47">
        <v>5965</v>
      </c>
      <c r="M18" s="47">
        <v>2630</v>
      </c>
      <c r="N18" s="46">
        <v>995</v>
      </c>
      <c r="O18" s="47">
        <v>776</v>
      </c>
      <c r="P18" s="46">
        <v>1352</v>
      </c>
      <c r="Q18" s="47">
        <v>19823</v>
      </c>
      <c r="R18" s="47">
        <v>40627</v>
      </c>
      <c r="S18" s="46">
        <v>5528</v>
      </c>
      <c r="T18" s="47">
        <v>127974</v>
      </c>
      <c r="U18" s="51" t="s">
        <v>45</v>
      </c>
    </row>
    <row r="19" spans="1:21" ht="12" customHeight="1">
      <c r="A19" s="1" t="s">
        <v>47</v>
      </c>
      <c r="B19" s="54" t="s">
        <v>48</v>
      </c>
      <c r="C19" s="50">
        <f t="shared" si="3"/>
        <v>1000033</v>
      </c>
      <c r="D19" s="46">
        <v>344538</v>
      </c>
      <c r="E19" s="46">
        <v>3687</v>
      </c>
      <c r="F19" s="46">
        <v>77421</v>
      </c>
      <c r="G19" s="46">
        <v>259203</v>
      </c>
      <c r="H19" s="46">
        <v>1816</v>
      </c>
      <c r="I19" s="46">
        <v>0</v>
      </c>
      <c r="J19" s="47">
        <v>6021</v>
      </c>
      <c r="K19" s="47">
        <v>1056</v>
      </c>
      <c r="L19" s="47">
        <v>4576</v>
      </c>
      <c r="M19" s="47">
        <v>9307</v>
      </c>
      <c r="N19" s="47">
        <v>529</v>
      </c>
      <c r="O19" s="47">
        <v>288</v>
      </c>
      <c r="P19" s="47">
        <v>3877</v>
      </c>
      <c r="Q19" s="47">
        <v>13577</v>
      </c>
      <c r="R19" s="47">
        <v>27786</v>
      </c>
      <c r="S19" s="47">
        <v>34997</v>
      </c>
      <c r="T19" s="47">
        <v>211354</v>
      </c>
      <c r="U19" s="51" t="s">
        <v>47</v>
      </c>
    </row>
    <row r="20" spans="1:21" ht="12" customHeight="1">
      <c r="A20" s="1" t="s">
        <v>49</v>
      </c>
      <c r="B20" s="54" t="s">
        <v>50</v>
      </c>
      <c r="C20" s="50">
        <f t="shared" si="3"/>
        <v>984920</v>
      </c>
      <c r="D20" s="46">
        <v>198949</v>
      </c>
      <c r="E20" s="46">
        <v>5629</v>
      </c>
      <c r="F20" s="46">
        <v>112380</v>
      </c>
      <c r="G20" s="46">
        <v>341372</v>
      </c>
      <c r="H20" s="46">
        <v>502</v>
      </c>
      <c r="I20" s="46">
        <v>1667</v>
      </c>
      <c r="J20" s="47">
        <v>5287</v>
      </c>
      <c r="K20" s="46">
        <v>1134</v>
      </c>
      <c r="L20" s="47">
        <v>5207</v>
      </c>
      <c r="M20" s="47">
        <v>7109</v>
      </c>
      <c r="N20" s="46">
        <v>1087</v>
      </c>
      <c r="O20" s="47">
        <v>364</v>
      </c>
      <c r="P20" s="46">
        <v>1524</v>
      </c>
      <c r="Q20" s="47">
        <v>13866</v>
      </c>
      <c r="R20" s="47">
        <v>34594</v>
      </c>
      <c r="S20" s="46">
        <v>43</v>
      </c>
      <c r="T20" s="47">
        <v>254206</v>
      </c>
      <c r="U20" s="51" t="s">
        <v>49</v>
      </c>
    </row>
    <row r="21" spans="1:21" ht="12" customHeight="1">
      <c r="A21" s="1" t="s">
        <v>51</v>
      </c>
      <c r="B21" s="54" t="s">
        <v>52</v>
      </c>
      <c r="C21" s="50">
        <f t="shared" si="3"/>
        <v>967065</v>
      </c>
      <c r="D21" s="46">
        <v>534498</v>
      </c>
      <c r="E21" s="46">
        <v>5134</v>
      </c>
      <c r="F21" s="46">
        <v>80143</v>
      </c>
      <c r="G21" s="46">
        <v>31190</v>
      </c>
      <c r="H21" s="46">
        <v>0</v>
      </c>
      <c r="I21" s="47">
        <v>3857</v>
      </c>
      <c r="J21" s="47">
        <v>1141</v>
      </c>
      <c r="K21" s="47">
        <v>3576</v>
      </c>
      <c r="L21" s="47">
        <v>3139</v>
      </c>
      <c r="M21" s="47">
        <v>11600</v>
      </c>
      <c r="N21" s="46">
        <v>675</v>
      </c>
      <c r="O21" s="47">
        <v>267</v>
      </c>
      <c r="P21" s="46">
        <v>610</v>
      </c>
      <c r="Q21" s="47">
        <v>9761</v>
      </c>
      <c r="R21" s="47">
        <v>80099</v>
      </c>
      <c r="S21" s="46">
        <v>328</v>
      </c>
      <c r="T21" s="47">
        <v>201047</v>
      </c>
      <c r="U21" s="51" t="s">
        <v>51</v>
      </c>
    </row>
    <row r="22" spans="1:21" ht="12" customHeight="1">
      <c r="A22" s="1" t="s">
        <v>53</v>
      </c>
      <c r="B22" s="54" t="s">
        <v>54</v>
      </c>
      <c r="C22" s="50">
        <f t="shared" si="3"/>
        <v>2304421</v>
      </c>
      <c r="D22" s="46">
        <v>542408</v>
      </c>
      <c r="E22" s="46">
        <v>1804</v>
      </c>
      <c r="F22" s="46">
        <v>231020</v>
      </c>
      <c r="G22" s="46">
        <v>794633</v>
      </c>
      <c r="H22" s="46">
        <v>0</v>
      </c>
      <c r="I22" s="46">
        <v>12939</v>
      </c>
      <c r="J22" s="46">
        <v>9321</v>
      </c>
      <c r="K22" s="46">
        <v>1553</v>
      </c>
      <c r="L22" s="46">
        <v>2562</v>
      </c>
      <c r="M22" s="46">
        <v>8656</v>
      </c>
      <c r="N22" s="46">
        <v>0</v>
      </c>
      <c r="O22" s="46">
        <v>943</v>
      </c>
      <c r="P22" s="46">
        <v>3346</v>
      </c>
      <c r="Q22" s="46">
        <v>41396</v>
      </c>
      <c r="R22" s="46">
        <v>30183</v>
      </c>
      <c r="S22" s="46">
        <v>0</v>
      </c>
      <c r="T22" s="46">
        <v>623657</v>
      </c>
      <c r="U22" s="51" t="s">
        <v>53</v>
      </c>
    </row>
    <row r="23" spans="2:21" ht="12" customHeight="1">
      <c r="B23" s="54"/>
      <c r="C23" s="50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1"/>
    </row>
    <row r="24" spans="1:21" s="35" customFormat="1" ht="12" customHeight="1">
      <c r="A24" s="55" t="s">
        <v>55</v>
      </c>
      <c r="B24" s="56"/>
      <c r="C24" s="31">
        <f>SUM(D24:T24)</f>
        <v>692340</v>
      </c>
      <c r="D24" s="32">
        <f aca="true" t="shared" si="4" ref="D24:T24">SUM(D25:D27)</f>
        <v>180869</v>
      </c>
      <c r="E24" s="32">
        <f t="shared" si="4"/>
        <v>0</v>
      </c>
      <c r="F24" s="32">
        <f t="shared" si="4"/>
        <v>35250</v>
      </c>
      <c r="G24" s="32">
        <f t="shared" si="4"/>
        <v>253379</v>
      </c>
      <c r="H24" s="32">
        <f t="shared" si="4"/>
        <v>185</v>
      </c>
      <c r="I24" s="32">
        <f t="shared" si="4"/>
        <v>2464</v>
      </c>
      <c r="J24" s="32">
        <f t="shared" si="4"/>
        <v>350</v>
      </c>
      <c r="K24" s="32">
        <f t="shared" si="4"/>
        <v>2067</v>
      </c>
      <c r="L24" s="32">
        <f t="shared" si="4"/>
        <v>768</v>
      </c>
      <c r="M24" s="32">
        <f t="shared" si="4"/>
        <v>1491</v>
      </c>
      <c r="N24" s="32">
        <f t="shared" si="4"/>
        <v>0</v>
      </c>
      <c r="O24" s="32">
        <f t="shared" si="4"/>
        <v>0</v>
      </c>
      <c r="P24" s="32">
        <f t="shared" si="4"/>
        <v>78</v>
      </c>
      <c r="Q24" s="32">
        <f t="shared" si="4"/>
        <v>8261</v>
      </c>
      <c r="R24" s="32">
        <f t="shared" si="4"/>
        <v>9690</v>
      </c>
      <c r="S24" s="32">
        <f t="shared" si="4"/>
        <v>3975</v>
      </c>
      <c r="T24" s="32">
        <f t="shared" si="4"/>
        <v>193513</v>
      </c>
      <c r="U24" s="34" t="s">
        <v>56</v>
      </c>
    </row>
    <row r="25" spans="1:21" ht="12" customHeight="1">
      <c r="A25" s="1" t="s">
        <v>57</v>
      </c>
      <c r="B25" s="54" t="s">
        <v>58</v>
      </c>
      <c r="C25" s="50">
        <f>SUM(D25:T25)</f>
        <v>157521</v>
      </c>
      <c r="D25" s="46">
        <v>15114</v>
      </c>
      <c r="E25" s="46">
        <v>0</v>
      </c>
      <c r="F25" s="46">
        <v>5052</v>
      </c>
      <c r="G25" s="46">
        <v>71730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52">
        <v>74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3975</v>
      </c>
      <c r="T25" s="46">
        <v>61576</v>
      </c>
      <c r="U25" s="51" t="s">
        <v>59</v>
      </c>
    </row>
    <row r="26" spans="1:21" ht="12" customHeight="1">
      <c r="A26" s="1" t="s">
        <v>60</v>
      </c>
      <c r="B26" s="54" t="s">
        <v>61</v>
      </c>
      <c r="C26" s="50">
        <f>SUM(D26:T26)</f>
        <v>254812</v>
      </c>
      <c r="D26" s="46">
        <v>43491</v>
      </c>
      <c r="E26" s="46">
        <v>0</v>
      </c>
      <c r="F26" s="46">
        <v>13107</v>
      </c>
      <c r="G26" s="46">
        <v>129456</v>
      </c>
      <c r="H26" s="46">
        <v>185</v>
      </c>
      <c r="I26" s="46">
        <v>0</v>
      </c>
      <c r="J26" s="46">
        <v>350</v>
      </c>
      <c r="K26" s="46">
        <v>0</v>
      </c>
      <c r="L26" s="46">
        <v>429</v>
      </c>
      <c r="M26" s="46">
        <v>814</v>
      </c>
      <c r="N26" s="46">
        <v>0</v>
      </c>
      <c r="O26" s="46">
        <v>0</v>
      </c>
      <c r="P26" s="46">
        <v>0</v>
      </c>
      <c r="Q26" s="46">
        <v>2905</v>
      </c>
      <c r="R26" s="46">
        <v>1936</v>
      </c>
      <c r="S26" s="46">
        <v>0</v>
      </c>
      <c r="T26" s="46">
        <v>62139</v>
      </c>
      <c r="U26" s="51" t="s">
        <v>62</v>
      </c>
    </row>
    <row r="27" spans="1:21" ht="12" customHeight="1">
      <c r="A27" s="1" t="s">
        <v>63</v>
      </c>
      <c r="B27" s="54" t="s">
        <v>64</v>
      </c>
      <c r="C27" s="50">
        <f>SUM(D27:T27)</f>
        <v>280007</v>
      </c>
      <c r="D27" s="46">
        <v>122264</v>
      </c>
      <c r="E27" s="46">
        <v>0</v>
      </c>
      <c r="F27" s="46">
        <v>17091</v>
      </c>
      <c r="G27" s="52">
        <v>52193</v>
      </c>
      <c r="H27" s="46">
        <v>0</v>
      </c>
      <c r="I27" s="46">
        <v>2464</v>
      </c>
      <c r="J27" s="46">
        <v>0</v>
      </c>
      <c r="K27" s="52">
        <v>2067</v>
      </c>
      <c r="L27" s="52">
        <v>339</v>
      </c>
      <c r="M27" s="52">
        <v>603</v>
      </c>
      <c r="N27" s="46">
        <v>0</v>
      </c>
      <c r="O27" s="46">
        <v>0</v>
      </c>
      <c r="P27" s="46">
        <v>78</v>
      </c>
      <c r="Q27" s="46">
        <v>5356</v>
      </c>
      <c r="R27" s="46">
        <v>7754</v>
      </c>
      <c r="S27" s="46">
        <v>0</v>
      </c>
      <c r="T27" s="46">
        <v>69798</v>
      </c>
      <c r="U27" s="51" t="s">
        <v>65</v>
      </c>
    </row>
    <row r="28" spans="2:21" ht="12" customHeight="1">
      <c r="B28" s="54"/>
      <c r="C28" s="50"/>
      <c r="D28" s="46"/>
      <c r="E28" s="46"/>
      <c r="F28" s="46"/>
      <c r="G28" s="52"/>
      <c r="H28" s="46"/>
      <c r="I28" s="46"/>
      <c r="J28" s="46"/>
      <c r="K28" s="52"/>
      <c r="L28" s="52"/>
      <c r="M28" s="52"/>
      <c r="N28" s="46"/>
      <c r="O28" s="46"/>
      <c r="P28" s="46"/>
      <c r="Q28" s="46"/>
      <c r="R28" s="46"/>
      <c r="S28" s="46"/>
      <c r="T28" s="46"/>
      <c r="U28" s="51"/>
    </row>
    <row r="29" spans="1:21" s="35" customFormat="1" ht="12" customHeight="1">
      <c r="A29" s="55" t="s">
        <v>66</v>
      </c>
      <c r="B29" s="56"/>
      <c r="C29" s="31">
        <f aca="true" t="shared" si="5" ref="C29:C34">SUM(D29:T29)</f>
        <v>2325016</v>
      </c>
      <c r="D29" s="32">
        <f aca="true" t="shared" si="6" ref="D29:T29">SUM(D30:D34)</f>
        <v>413733</v>
      </c>
      <c r="E29" s="32">
        <f t="shared" si="6"/>
        <v>207</v>
      </c>
      <c r="F29" s="32">
        <f t="shared" si="6"/>
        <v>246140</v>
      </c>
      <c r="G29" s="32">
        <f t="shared" si="6"/>
        <v>726494</v>
      </c>
      <c r="H29" s="32">
        <f t="shared" si="6"/>
        <v>0</v>
      </c>
      <c r="I29" s="32">
        <f t="shared" si="6"/>
        <v>6155</v>
      </c>
      <c r="J29" s="32">
        <f t="shared" si="6"/>
        <v>9839</v>
      </c>
      <c r="K29" s="32">
        <f t="shared" si="6"/>
        <v>3302</v>
      </c>
      <c r="L29" s="32">
        <f t="shared" si="6"/>
        <v>6585</v>
      </c>
      <c r="M29" s="32">
        <f t="shared" si="6"/>
        <v>7205</v>
      </c>
      <c r="N29" s="32">
        <f t="shared" si="6"/>
        <v>876</v>
      </c>
      <c r="O29" s="32">
        <f t="shared" si="6"/>
        <v>53</v>
      </c>
      <c r="P29" s="32">
        <f t="shared" si="6"/>
        <v>1176</v>
      </c>
      <c r="Q29" s="32">
        <f t="shared" si="6"/>
        <v>19157</v>
      </c>
      <c r="R29" s="32">
        <f t="shared" si="6"/>
        <v>51279</v>
      </c>
      <c r="S29" s="32">
        <f t="shared" si="6"/>
        <v>30431</v>
      </c>
      <c r="T29" s="32">
        <f t="shared" si="6"/>
        <v>802384</v>
      </c>
      <c r="U29" s="34" t="s">
        <v>67</v>
      </c>
    </row>
    <row r="30" spans="1:21" ht="12" customHeight="1">
      <c r="A30" s="1" t="s">
        <v>68</v>
      </c>
      <c r="B30" s="49" t="s">
        <v>69</v>
      </c>
      <c r="C30" s="50">
        <f t="shared" si="5"/>
        <v>471404</v>
      </c>
      <c r="D30" s="46">
        <v>84655</v>
      </c>
      <c r="E30" s="46">
        <v>0</v>
      </c>
      <c r="F30" s="46">
        <v>33010</v>
      </c>
      <c r="G30" s="57">
        <v>164328</v>
      </c>
      <c r="H30" s="46">
        <v>0</v>
      </c>
      <c r="I30" s="46">
        <v>0</v>
      </c>
      <c r="J30" s="46">
        <v>974</v>
      </c>
      <c r="K30" s="46">
        <v>308</v>
      </c>
      <c r="L30" s="46">
        <v>1410</v>
      </c>
      <c r="M30" s="46">
        <v>1142</v>
      </c>
      <c r="N30" s="46">
        <v>0</v>
      </c>
      <c r="O30" s="46">
        <v>0</v>
      </c>
      <c r="P30" s="46">
        <v>0</v>
      </c>
      <c r="Q30" s="46">
        <v>1259</v>
      </c>
      <c r="R30" s="46">
        <v>828</v>
      </c>
      <c r="S30" s="46">
        <v>0</v>
      </c>
      <c r="T30" s="46">
        <v>183490</v>
      </c>
      <c r="U30" s="51" t="s">
        <v>70</v>
      </c>
    </row>
    <row r="31" spans="1:21" ht="12" customHeight="1">
      <c r="A31" s="1" t="s">
        <v>71</v>
      </c>
      <c r="B31" s="49" t="s">
        <v>72</v>
      </c>
      <c r="C31" s="50">
        <f t="shared" si="5"/>
        <v>115345</v>
      </c>
      <c r="D31" s="46">
        <v>33921</v>
      </c>
      <c r="E31" s="46">
        <v>0</v>
      </c>
      <c r="F31" s="46">
        <v>10419</v>
      </c>
      <c r="G31" s="46">
        <v>28709</v>
      </c>
      <c r="H31" s="46">
        <v>0</v>
      </c>
      <c r="I31" s="46">
        <v>3230</v>
      </c>
      <c r="J31" s="46">
        <v>0</v>
      </c>
      <c r="K31" s="46">
        <v>2568</v>
      </c>
      <c r="L31" s="46">
        <v>434</v>
      </c>
      <c r="M31" s="46">
        <v>184</v>
      </c>
      <c r="N31" s="46">
        <v>221</v>
      </c>
      <c r="O31" s="46">
        <v>53</v>
      </c>
      <c r="P31" s="46">
        <v>0</v>
      </c>
      <c r="Q31" s="46">
        <v>3202</v>
      </c>
      <c r="R31" s="46">
        <v>1651</v>
      </c>
      <c r="S31" s="46">
        <v>0</v>
      </c>
      <c r="T31" s="46">
        <v>30753</v>
      </c>
      <c r="U31" s="51" t="s">
        <v>73</v>
      </c>
    </row>
    <row r="32" spans="1:21" ht="12" customHeight="1">
      <c r="A32" s="1" t="s">
        <v>74</v>
      </c>
      <c r="B32" s="49" t="s">
        <v>75</v>
      </c>
      <c r="C32" s="50">
        <f t="shared" si="5"/>
        <v>865482</v>
      </c>
      <c r="D32" s="46">
        <v>165524</v>
      </c>
      <c r="E32" s="46">
        <v>0</v>
      </c>
      <c r="F32" s="46">
        <v>146030</v>
      </c>
      <c r="G32" s="46">
        <v>221504</v>
      </c>
      <c r="H32" s="46">
        <v>0</v>
      </c>
      <c r="I32" s="46">
        <v>0</v>
      </c>
      <c r="J32" s="46">
        <v>4669</v>
      </c>
      <c r="K32" s="46">
        <v>128</v>
      </c>
      <c r="L32" s="46">
        <v>2737</v>
      </c>
      <c r="M32" s="46">
        <v>4927</v>
      </c>
      <c r="N32" s="46">
        <v>0</v>
      </c>
      <c r="O32" s="46">
        <v>0</v>
      </c>
      <c r="P32" s="46">
        <v>0</v>
      </c>
      <c r="Q32" s="46">
        <v>9487</v>
      </c>
      <c r="R32" s="46">
        <v>6391</v>
      </c>
      <c r="S32" s="46">
        <v>0</v>
      </c>
      <c r="T32" s="46">
        <v>304085</v>
      </c>
      <c r="U32" s="51" t="s">
        <v>76</v>
      </c>
    </row>
    <row r="33" spans="1:21" ht="12" customHeight="1">
      <c r="A33" s="1" t="s">
        <v>77</v>
      </c>
      <c r="B33" s="49" t="s">
        <v>78</v>
      </c>
      <c r="C33" s="50">
        <f t="shared" si="5"/>
        <v>301528</v>
      </c>
      <c r="D33" s="46">
        <v>43531</v>
      </c>
      <c r="E33" s="46">
        <v>0</v>
      </c>
      <c r="F33" s="46">
        <v>20606</v>
      </c>
      <c r="G33" s="46">
        <v>100022</v>
      </c>
      <c r="H33" s="46">
        <v>0</v>
      </c>
      <c r="I33" s="46">
        <v>126</v>
      </c>
      <c r="J33" s="46">
        <v>367</v>
      </c>
      <c r="K33" s="46">
        <v>298</v>
      </c>
      <c r="L33" s="46">
        <v>382</v>
      </c>
      <c r="M33" s="46">
        <v>793</v>
      </c>
      <c r="N33" s="46">
        <v>655</v>
      </c>
      <c r="O33" s="46">
        <v>0</v>
      </c>
      <c r="P33" s="46">
        <v>0</v>
      </c>
      <c r="Q33" s="46">
        <v>1412</v>
      </c>
      <c r="R33" s="46">
        <v>24401</v>
      </c>
      <c r="S33" s="46">
        <v>0</v>
      </c>
      <c r="T33" s="46">
        <v>108935</v>
      </c>
      <c r="U33" s="51" t="s">
        <v>79</v>
      </c>
    </row>
    <row r="34" spans="1:21" ht="12" customHeight="1">
      <c r="A34" s="1" t="s">
        <v>80</v>
      </c>
      <c r="B34" s="49" t="s">
        <v>81</v>
      </c>
      <c r="C34" s="50">
        <f t="shared" si="5"/>
        <v>571257</v>
      </c>
      <c r="D34" s="46">
        <v>86102</v>
      </c>
      <c r="E34" s="46">
        <v>207</v>
      </c>
      <c r="F34" s="46">
        <v>36075</v>
      </c>
      <c r="G34" s="46">
        <v>211931</v>
      </c>
      <c r="H34" s="46">
        <v>0</v>
      </c>
      <c r="I34" s="46">
        <v>2799</v>
      </c>
      <c r="J34" s="46">
        <v>3829</v>
      </c>
      <c r="K34" s="52">
        <v>0</v>
      </c>
      <c r="L34" s="52">
        <v>1622</v>
      </c>
      <c r="M34" s="46">
        <v>159</v>
      </c>
      <c r="N34" s="46">
        <v>0</v>
      </c>
      <c r="O34" s="46">
        <v>0</v>
      </c>
      <c r="P34" s="46">
        <v>1176</v>
      </c>
      <c r="Q34" s="46">
        <v>3797</v>
      </c>
      <c r="R34" s="46">
        <v>18008</v>
      </c>
      <c r="S34" s="46">
        <v>30431</v>
      </c>
      <c r="T34" s="46">
        <v>175121</v>
      </c>
      <c r="U34" s="51" t="s">
        <v>82</v>
      </c>
    </row>
    <row r="35" spans="2:21" ht="12" customHeight="1">
      <c r="B35" s="49"/>
      <c r="C35" s="50"/>
      <c r="D35" s="46"/>
      <c r="E35" s="46"/>
      <c r="F35" s="46"/>
      <c r="G35" s="46"/>
      <c r="H35" s="46"/>
      <c r="I35" s="46"/>
      <c r="J35" s="46"/>
      <c r="K35" s="52"/>
      <c r="L35" s="52"/>
      <c r="M35" s="46"/>
      <c r="N35" s="46"/>
      <c r="O35" s="46"/>
      <c r="P35" s="46"/>
      <c r="Q35" s="46"/>
      <c r="R35" s="46"/>
      <c r="S35" s="46"/>
      <c r="T35" s="46"/>
      <c r="U35" s="51"/>
    </row>
    <row r="36" spans="1:21" s="35" customFormat="1" ht="12" customHeight="1">
      <c r="A36" s="55" t="s">
        <v>83</v>
      </c>
      <c r="B36" s="56"/>
      <c r="C36" s="31">
        <f>SUM(D36:T36)</f>
        <v>1369853</v>
      </c>
      <c r="D36" s="32">
        <f>SUM(D37:D38)</f>
        <v>460728</v>
      </c>
      <c r="E36" s="32">
        <f aca="true" t="shared" si="7" ref="E36:T36">SUM(E37:E38)</f>
        <v>4654</v>
      </c>
      <c r="F36" s="32">
        <f t="shared" si="7"/>
        <v>69906</v>
      </c>
      <c r="G36" s="32">
        <f t="shared" si="7"/>
        <v>282926</v>
      </c>
      <c r="H36" s="32">
        <f t="shared" si="7"/>
        <v>680</v>
      </c>
      <c r="I36" s="32">
        <f t="shared" si="7"/>
        <v>10542</v>
      </c>
      <c r="J36" s="32">
        <f t="shared" si="7"/>
        <v>2422</v>
      </c>
      <c r="K36" s="32">
        <f t="shared" si="7"/>
        <v>1889</v>
      </c>
      <c r="L36" s="32">
        <f t="shared" si="7"/>
        <v>3524</v>
      </c>
      <c r="M36" s="32">
        <f t="shared" si="7"/>
        <v>6669</v>
      </c>
      <c r="N36" s="32">
        <f t="shared" si="7"/>
        <v>0</v>
      </c>
      <c r="O36" s="32">
        <f t="shared" si="7"/>
        <v>298</v>
      </c>
      <c r="P36" s="32">
        <f t="shared" si="7"/>
        <v>688</v>
      </c>
      <c r="Q36" s="32">
        <f t="shared" si="7"/>
        <v>10510</v>
      </c>
      <c r="R36" s="32">
        <f t="shared" si="7"/>
        <v>28445</v>
      </c>
      <c r="S36" s="32">
        <f t="shared" si="7"/>
        <v>3640</v>
      </c>
      <c r="T36" s="32">
        <f t="shared" si="7"/>
        <v>482332</v>
      </c>
      <c r="U36" s="34" t="s">
        <v>84</v>
      </c>
    </row>
    <row r="37" spans="1:21" ht="12" customHeight="1">
      <c r="A37" s="1" t="s">
        <v>85</v>
      </c>
      <c r="B37" s="49" t="s">
        <v>86</v>
      </c>
      <c r="C37" s="50">
        <f>SUM(D37:T37)</f>
        <v>780432</v>
      </c>
      <c r="D37" s="46">
        <v>358605</v>
      </c>
      <c r="E37" s="46">
        <v>3031</v>
      </c>
      <c r="F37" s="46">
        <v>35568</v>
      </c>
      <c r="G37" s="46">
        <v>167045</v>
      </c>
      <c r="H37" s="46">
        <v>50</v>
      </c>
      <c r="I37" s="46">
        <v>10542</v>
      </c>
      <c r="J37" s="46">
        <v>2422</v>
      </c>
      <c r="K37" s="46">
        <v>845</v>
      </c>
      <c r="L37" s="46">
        <v>2588</v>
      </c>
      <c r="M37" s="46">
        <v>4445</v>
      </c>
      <c r="N37" s="46">
        <v>0</v>
      </c>
      <c r="O37" s="46">
        <v>244</v>
      </c>
      <c r="P37" s="46">
        <v>688</v>
      </c>
      <c r="Q37" s="46">
        <v>6122</v>
      </c>
      <c r="R37" s="46">
        <v>16966</v>
      </c>
      <c r="S37" s="46">
        <v>93</v>
      </c>
      <c r="T37" s="46">
        <v>171178</v>
      </c>
      <c r="U37" s="51" t="s">
        <v>87</v>
      </c>
    </row>
    <row r="38" spans="1:21" ht="12" customHeight="1">
      <c r="A38" s="1" t="s">
        <v>88</v>
      </c>
      <c r="B38" s="49" t="s">
        <v>89</v>
      </c>
      <c r="C38" s="50">
        <f>SUM(D38:T38)</f>
        <v>589421</v>
      </c>
      <c r="D38" s="46">
        <v>102123</v>
      </c>
      <c r="E38" s="46">
        <v>1623</v>
      </c>
      <c r="F38" s="46">
        <v>34338</v>
      </c>
      <c r="G38" s="46">
        <v>115881</v>
      </c>
      <c r="H38" s="46">
        <v>630</v>
      </c>
      <c r="I38" s="46">
        <v>0</v>
      </c>
      <c r="J38" s="46">
        <v>0</v>
      </c>
      <c r="K38" s="52">
        <v>1044</v>
      </c>
      <c r="L38" s="52">
        <v>936</v>
      </c>
      <c r="M38" s="46">
        <v>2224</v>
      </c>
      <c r="N38" s="46">
        <v>0</v>
      </c>
      <c r="O38" s="46">
        <v>54</v>
      </c>
      <c r="P38" s="46">
        <v>0</v>
      </c>
      <c r="Q38" s="46">
        <v>4388</v>
      </c>
      <c r="R38" s="46">
        <v>11479</v>
      </c>
      <c r="S38" s="46">
        <v>3547</v>
      </c>
      <c r="T38" s="46">
        <v>311154</v>
      </c>
      <c r="U38" s="51" t="s">
        <v>90</v>
      </c>
    </row>
    <row r="39" spans="2:21" ht="12" customHeight="1">
      <c r="B39" s="49"/>
      <c r="C39" s="50"/>
      <c r="D39" s="46"/>
      <c r="E39" s="46"/>
      <c r="F39" s="46"/>
      <c r="G39" s="46"/>
      <c r="H39" s="46"/>
      <c r="I39" s="46"/>
      <c r="J39" s="46"/>
      <c r="K39" s="52"/>
      <c r="L39" s="52"/>
      <c r="M39" s="46"/>
      <c r="N39" s="46"/>
      <c r="O39" s="46"/>
      <c r="P39" s="46"/>
      <c r="Q39" s="46"/>
      <c r="R39" s="46"/>
      <c r="S39" s="46"/>
      <c r="T39" s="46"/>
      <c r="U39" s="51"/>
    </row>
    <row r="40" spans="1:21" s="35" customFormat="1" ht="12" customHeight="1">
      <c r="A40" s="55" t="s">
        <v>91</v>
      </c>
      <c r="B40" s="56"/>
      <c r="C40" s="31">
        <f>SUM(D40:T40)</f>
        <v>1630950</v>
      </c>
      <c r="D40" s="32">
        <f>SUM(D41:D44)</f>
        <v>603046</v>
      </c>
      <c r="E40" s="32">
        <f aca="true" t="shared" si="8" ref="E40:T40">SUM(E41:E44)</f>
        <v>5237</v>
      </c>
      <c r="F40" s="32">
        <f t="shared" si="8"/>
        <v>113943</v>
      </c>
      <c r="G40" s="32">
        <f t="shared" si="8"/>
        <v>384868</v>
      </c>
      <c r="H40" s="32">
        <f t="shared" si="8"/>
        <v>0</v>
      </c>
      <c r="I40" s="32">
        <f t="shared" si="8"/>
        <v>0</v>
      </c>
      <c r="J40" s="32">
        <f t="shared" si="8"/>
        <v>34334</v>
      </c>
      <c r="K40" s="32">
        <f t="shared" si="8"/>
        <v>9374</v>
      </c>
      <c r="L40" s="32">
        <f t="shared" si="8"/>
        <v>4499</v>
      </c>
      <c r="M40" s="32">
        <f t="shared" si="8"/>
        <v>5840</v>
      </c>
      <c r="N40" s="32">
        <f t="shared" si="8"/>
        <v>255</v>
      </c>
      <c r="O40" s="32">
        <f t="shared" si="8"/>
        <v>340</v>
      </c>
      <c r="P40" s="32">
        <f t="shared" si="8"/>
        <v>1611</v>
      </c>
      <c r="Q40" s="32">
        <f t="shared" si="8"/>
        <v>11200</v>
      </c>
      <c r="R40" s="32">
        <f t="shared" si="8"/>
        <v>15011</v>
      </c>
      <c r="S40" s="32">
        <f t="shared" si="8"/>
        <v>21600</v>
      </c>
      <c r="T40" s="32">
        <f t="shared" si="8"/>
        <v>419792</v>
      </c>
      <c r="U40" s="34" t="s">
        <v>92</v>
      </c>
    </row>
    <row r="41" spans="1:21" ht="12" customHeight="1">
      <c r="A41" s="1" t="s">
        <v>93</v>
      </c>
      <c r="B41" s="49" t="s">
        <v>94</v>
      </c>
      <c r="C41" s="50">
        <f>SUM(D41:T41)</f>
        <v>263709</v>
      </c>
      <c r="D41" s="46">
        <v>82507</v>
      </c>
      <c r="E41" s="46">
        <v>0</v>
      </c>
      <c r="F41" s="46">
        <v>18766</v>
      </c>
      <c r="G41" s="46">
        <v>82964</v>
      </c>
      <c r="H41" s="46">
        <v>0</v>
      </c>
      <c r="I41" s="46">
        <v>0</v>
      </c>
      <c r="J41" s="46">
        <v>0</v>
      </c>
      <c r="K41" s="46">
        <v>214</v>
      </c>
      <c r="L41" s="46">
        <v>645</v>
      </c>
      <c r="M41" s="46">
        <v>190</v>
      </c>
      <c r="N41" s="46">
        <v>0</v>
      </c>
      <c r="O41" s="46">
        <v>0</v>
      </c>
      <c r="P41" s="46">
        <v>0</v>
      </c>
      <c r="Q41" s="46">
        <v>1308</v>
      </c>
      <c r="R41" s="46">
        <v>1703</v>
      </c>
      <c r="S41" s="46">
        <v>2750</v>
      </c>
      <c r="T41" s="46">
        <v>72662</v>
      </c>
      <c r="U41" s="51" t="s">
        <v>95</v>
      </c>
    </row>
    <row r="42" spans="1:21" ht="12" customHeight="1">
      <c r="A42" s="1" t="s">
        <v>96</v>
      </c>
      <c r="B42" s="49" t="s">
        <v>97</v>
      </c>
      <c r="C42" s="50">
        <f>SUM(D42:T42)</f>
        <v>402048</v>
      </c>
      <c r="D42" s="46">
        <v>184983</v>
      </c>
      <c r="E42" s="46">
        <v>1748</v>
      </c>
      <c r="F42" s="46">
        <v>28161</v>
      </c>
      <c r="G42" s="46">
        <v>85478</v>
      </c>
      <c r="H42" s="46">
        <v>0</v>
      </c>
      <c r="I42" s="46">
        <v>0</v>
      </c>
      <c r="J42" s="46">
        <v>366</v>
      </c>
      <c r="K42" s="46">
        <v>0</v>
      </c>
      <c r="L42" s="46">
        <v>557</v>
      </c>
      <c r="M42" s="46">
        <v>838</v>
      </c>
      <c r="N42" s="46">
        <v>0</v>
      </c>
      <c r="O42" s="46">
        <v>16</v>
      </c>
      <c r="P42" s="46">
        <v>689</v>
      </c>
      <c r="Q42" s="46">
        <v>2964</v>
      </c>
      <c r="R42" s="46">
        <v>1962</v>
      </c>
      <c r="S42" s="46">
        <v>5411</v>
      </c>
      <c r="T42" s="46">
        <v>88875</v>
      </c>
      <c r="U42" s="51" t="s">
        <v>98</v>
      </c>
    </row>
    <row r="43" spans="1:21" ht="12" customHeight="1">
      <c r="A43" s="1" t="s">
        <v>99</v>
      </c>
      <c r="B43" s="49" t="s">
        <v>100</v>
      </c>
      <c r="C43" s="50">
        <f>SUM(D43:T43)</f>
        <v>517235</v>
      </c>
      <c r="D43" s="46">
        <v>121982</v>
      </c>
      <c r="E43" s="46">
        <v>711</v>
      </c>
      <c r="F43" s="46">
        <v>29029</v>
      </c>
      <c r="G43" s="46">
        <v>152546</v>
      </c>
      <c r="H43" s="46">
        <v>0</v>
      </c>
      <c r="I43" s="46">
        <v>0</v>
      </c>
      <c r="J43" s="46">
        <v>1633</v>
      </c>
      <c r="K43" s="46">
        <v>725</v>
      </c>
      <c r="L43" s="46">
        <v>2342</v>
      </c>
      <c r="M43" s="46">
        <v>522</v>
      </c>
      <c r="N43" s="46">
        <v>255</v>
      </c>
      <c r="O43" s="46">
        <v>0</v>
      </c>
      <c r="P43" s="46">
        <v>366</v>
      </c>
      <c r="Q43" s="46">
        <v>4913</v>
      </c>
      <c r="R43" s="46">
        <v>10139</v>
      </c>
      <c r="S43" s="46">
        <v>11776</v>
      </c>
      <c r="T43" s="46">
        <v>180296</v>
      </c>
      <c r="U43" s="51" t="s">
        <v>101</v>
      </c>
    </row>
    <row r="44" spans="1:21" ht="12" customHeight="1">
      <c r="A44" s="1" t="s">
        <v>102</v>
      </c>
      <c r="B44" s="49" t="s">
        <v>103</v>
      </c>
      <c r="C44" s="50">
        <f>SUM(D44:T44)</f>
        <v>447958</v>
      </c>
      <c r="D44" s="46">
        <v>213574</v>
      </c>
      <c r="E44" s="46">
        <v>2778</v>
      </c>
      <c r="F44" s="46">
        <v>37987</v>
      </c>
      <c r="G44" s="46">
        <v>63880</v>
      </c>
      <c r="H44" s="46">
        <v>0</v>
      </c>
      <c r="I44" s="46">
        <v>0</v>
      </c>
      <c r="J44" s="46">
        <v>32335</v>
      </c>
      <c r="K44" s="46">
        <v>8435</v>
      </c>
      <c r="L44" s="46">
        <v>955</v>
      </c>
      <c r="M44" s="46">
        <v>4290</v>
      </c>
      <c r="N44" s="46">
        <v>0</v>
      </c>
      <c r="O44" s="46">
        <v>324</v>
      </c>
      <c r="P44" s="46">
        <v>556</v>
      </c>
      <c r="Q44" s="46">
        <v>2015</v>
      </c>
      <c r="R44" s="46">
        <v>1207</v>
      </c>
      <c r="S44" s="46">
        <v>1663</v>
      </c>
      <c r="T44" s="46">
        <v>77959</v>
      </c>
      <c r="U44" s="51" t="s">
        <v>104</v>
      </c>
    </row>
    <row r="45" spans="2:21" ht="12" customHeight="1">
      <c r="B45" s="49"/>
      <c r="C45" s="5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51"/>
    </row>
    <row r="46" spans="1:21" s="35" customFormat="1" ht="12" customHeight="1">
      <c r="A46" s="55" t="s">
        <v>105</v>
      </c>
      <c r="B46" s="56"/>
      <c r="C46" s="31">
        <f>SUM(D46:T46)</f>
        <v>509398</v>
      </c>
      <c r="D46" s="32">
        <f>SUM(D47:D47)</f>
        <v>285233</v>
      </c>
      <c r="E46" s="32">
        <f aca="true" t="shared" si="9" ref="E46:T46">SUM(E47:E47)</f>
        <v>0</v>
      </c>
      <c r="F46" s="32">
        <f t="shared" si="9"/>
        <v>2715</v>
      </c>
      <c r="G46" s="32">
        <f t="shared" si="9"/>
        <v>76094</v>
      </c>
      <c r="H46" s="32">
        <f t="shared" si="9"/>
        <v>0</v>
      </c>
      <c r="I46" s="32">
        <f t="shared" si="9"/>
        <v>11686</v>
      </c>
      <c r="J46" s="32">
        <f t="shared" si="9"/>
        <v>1104</v>
      </c>
      <c r="K46" s="32">
        <f t="shared" si="9"/>
        <v>0</v>
      </c>
      <c r="L46" s="32">
        <f t="shared" si="9"/>
        <v>8197</v>
      </c>
      <c r="M46" s="32">
        <f t="shared" si="9"/>
        <v>12450</v>
      </c>
      <c r="N46" s="32">
        <f t="shared" si="9"/>
        <v>0</v>
      </c>
      <c r="O46" s="32">
        <f t="shared" si="9"/>
        <v>442</v>
      </c>
      <c r="P46" s="32">
        <f t="shared" si="9"/>
        <v>510</v>
      </c>
      <c r="Q46" s="32">
        <f t="shared" si="9"/>
        <v>26313</v>
      </c>
      <c r="R46" s="32">
        <f t="shared" si="9"/>
        <v>17950</v>
      </c>
      <c r="S46" s="32">
        <f t="shared" si="9"/>
        <v>78</v>
      </c>
      <c r="T46" s="32">
        <f t="shared" si="9"/>
        <v>66626</v>
      </c>
      <c r="U46" s="34" t="s">
        <v>106</v>
      </c>
    </row>
    <row r="47" spans="1:21" s="62" customFormat="1" ht="12" customHeight="1">
      <c r="A47" s="58" t="s">
        <v>107</v>
      </c>
      <c r="B47" s="54" t="s">
        <v>108</v>
      </c>
      <c r="C47" s="59">
        <f>SUM(D47:T47)</f>
        <v>509398</v>
      </c>
      <c r="D47" s="46">
        <v>285233</v>
      </c>
      <c r="E47" s="46">
        <v>0</v>
      </c>
      <c r="F47" s="46">
        <v>2715</v>
      </c>
      <c r="G47" s="46">
        <v>76094</v>
      </c>
      <c r="H47" s="46">
        <v>0</v>
      </c>
      <c r="I47" s="46">
        <v>11686</v>
      </c>
      <c r="J47" s="46">
        <v>1104</v>
      </c>
      <c r="K47" s="46">
        <v>0</v>
      </c>
      <c r="L47" s="46">
        <v>8197</v>
      </c>
      <c r="M47" s="46">
        <v>12450</v>
      </c>
      <c r="N47" s="46">
        <v>0</v>
      </c>
      <c r="O47" s="46">
        <v>442</v>
      </c>
      <c r="P47" s="46">
        <v>510</v>
      </c>
      <c r="Q47" s="46">
        <v>26313</v>
      </c>
      <c r="R47" s="46">
        <v>17950</v>
      </c>
      <c r="S47" s="46">
        <v>78</v>
      </c>
      <c r="T47" s="60">
        <v>66626</v>
      </c>
      <c r="U47" s="61" t="s">
        <v>109</v>
      </c>
    </row>
    <row r="48" spans="1:21" s="62" customFormat="1" ht="12" customHeight="1">
      <c r="A48" s="58"/>
      <c r="B48" s="54"/>
      <c r="C48" s="59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60"/>
      <c r="U48" s="61"/>
    </row>
    <row r="49" spans="1:21" s="35" customFormat="1" ht="12" customHeight="1">
      <c r="A49" s="55" t="s">
        <v>110</v>
      </c>
      <c r="B49" s="56"/>
      <c r="C49" s="31">
        <f aca="true" t="shared" si="10" ref="C49:C57">SUM(D49:T49)</f>
        <v>1410922</v>
      </c>
      <c r="D49" s="32">
        <f>SUM(D50:D57)</f>
        <v>473858</v>
      </c>
      <c r="E49" s="32">
        <f aca="true" t="shared" si="11" ref="E49:T49">SUM(E50:E57)</f>
        <v>89</v>
      </c>
      <c r="F49" s="32">
        <f t="shared" si="11"/>
        <v>73831</v>
      </c>
      <c r="G49" s="32">
        <f t="shared" si="11"/>
        <v>458742</v>
      </c>
      <c r="H49" s="32">
        <f t="shared" si="11"/>
        <v>0</v>
      </c>
      <c r="I49" s="32">
        <f t="shared" si="11"/>
        <v>24440</v>
      </c>
      <c r="J49" s="32">
        <f t="shared" si="11"/>
        <v>2091</v>
      </c>
      <c r="K49" s="32">
        <f t="shared" si="11"/>
        <v>3973</v>
      </c>
      <c r="L49" s="32">
        <f t="shared" si="11"/>
        <v>2894</v>
      </c>
      <c r="M49" s="32">
        <f t="shared" si="11"/>
        <v>9729</v>
      </c>
      <c r="N49" s="32">
        <f t="shared" si="11"/>
        <v>808</v>
      </c>
      <c r="O49" s="32">
        <f t="shared" si="11"/>
        <v>0</v>
      </c>
      <c r="P49" s="32">
        <f t="shared" si="11"/>
        <v>1443</v>
      </c>
      <c r="Q49" s="32">
        <f t="shared" si="11"/>
        <v>9894</v>
      </c>
      <c r="R49" s="32">
        <f t="shared" si="11"/>
        <v>15885</v>
      </c>
      <c r="S49" s="32">
        <f t="shared" si="11"/>
        <v>23642</v>
      </c>
      <c r="T49" s="32">
        <f t="shared" si="11"/>
        <v>309603</v>
      </c>
      <c r="U49" s="34" t="s">
        <v>111</v>
      </c>
    </row>
    <row r="50" spans="1:21" ht="12" customHeight="1">
      <c r="A50" s="1" t="s">
        <v>112</v>
      </c>
      <c r="B50" s="49" t="s">
        <v>113</v>
      </c>
      <c r="C50" s="50">
        <f t="shared" si="10"/>
        <v>101763</v>
      </c>
      <c r="D50" s="46">
        <v>56665</v>
      </c>
      <c r="E50" s="46">
        <v>0</v>
      </c>
      <c r="F50" s="46">
        <v>1699</v>
      </c>
      <c r="G50" s="46">
        <v>23958</v>
      </c>
      <c r="H50" s="46">
        <v>0</v>
      </c>
      <c r="I50" s="46">
        <v>0</v>
      </c>
      <c r="J50" s="46">
        <v>15</v>
      </c>
      <c r="K50" s="46">
        <v>0</v>
      </c>
      <c r="L50" s="46">
        <v>55</v>
      </c>
      <c r="M50" s="46">
        <v>1019</v>
      </c>
      <c r="N50" s="46">
        <v>0</v>
      </c>
      <c r="O50" s="46">
        <v>0</v>
      </c>
      <c r="P50" s="46">
        <v>0</v>
      </c>
      <c r="Q50" s="46">
        <v>402</v>
      </c>
      <c r="R50" s="46">
        <v>819</v>
      </c>
      <c r="S50" s="46">
        <v>948</v>
      </c>
      <c r="T50" s="46">
        <v>16183</v>
      </c>
      <c r="U50" s="51" t="s">
        <v>114</v>
      </c>
    </row>
    <row r="51" spans="1:21" ht="12" customHeight="1">
      <c r="A51" s="1" t="s">
        <v>115</v>
      </c>
      <c r="B51" s="49" t="s">
        <v>116</v>
      </c>
      <c r="C51" s="50">
        <f t="shared" si="10"/>
        <v>252626</v>
      </c>
      <c r="D51" s="46">
        <v>76577</v>
      </c>
      <c r="E51" s="46">
        <v>0</v>
      </c>
      <c r="F51" s="46">
        <v>19170</v>
      </c>
      <c r="G51" s="46">
        <v>88567</v>
      </c>
      <c r="H51" s="46">
        <v>0</v>
      </c>
      <c r="I51" s="46">
        <v>0</v>
      </c>
      <c r="J51" s="46">
        <v>0</v>
      </c>
      <c r="K51" s="46">
        <v>284</v>
      </c>
      <c r="L51" s="46">
        <v>573</v>
      </c>
      <c r="M51" s="46">
        <v>737</v>
      </c>
      <c r="N51" s="46">
        <v>0</v>
      </c>
      <c r="O51" s="46">
        <v>0</v>
      </c>
      <c r="P51" s="46">
        <v>200</v>
      </c>
      <c r="Q51" s="46">
        <v>839</v>
      </c>
      <c r="R51" s="46">
        <v>1895</v>
      </c>
      <c r="S51" s="46">
        <v>7883</v>
      </c>
      <c r="T51" s="46">
        <v>55901</v>
      </c>
      <c r="U51" s="51" t="s">
        <v>117</v>
      </c>
    </row>
    <row r="52" spans="1:21" ht="12" customHeight="1">
      <c r="A52" s="1" t="s">
        <v>118</v>
      </c>
      <c r="B52" s="49" t="s">
        <v>119</v>
      </c>
      <c r="C52" s="50">
        <f t="shared" si="10"/>
        <v>105785</v>
      </c>
      <c r="D52" s="46">
        <v>18587</v>
      </c>
      <c r="E52" s="46">
        <v>0</v>
      </c>
      <c r="F52" s="46">
        <v>5008</v>
      </c>
      <c r="G52" s="46">
        <v>49607</v>
      </c>
      <c r="H52" s="46">
        <v>0</v>
      </c>
      <c r="I52" s="46">
        <v>0</v>
      </c>
      <c r="J52" s="46">
        <v>143</v>
      </c>
      <c r="K52" s="46">
        <v>126</v>
      </c>
      <c r="L52" s="46">
        <v>511</v>
      </c>
      <c r="M52" s="46">
        <v>0</v>
      </c>
      <c r="N52" s="46">
        <v>0</v>
      </c>
      <c r="O52" s="46">
        <v>0</v>
      </c>
      <c r="P52" s="46">
        <v>0</v>
      </c>
      <c r="Q52" s="46">
        <v>162</v>
      </c>
      <c r="R52" s="46">
        <v>490</v>
      </c>
      <c r="S52" s="46">
        <v>4567</v>
      </c>
      <c r="T52" s="46">
        <v>26584</v>
      </c>
      <c r="U52" s="51" t="s">
        <v>120</v>
      </c>
    </row>
    <row r="53" spans="1:21" ht="12" customHeight="1">
      <c r="A53" s="1" t="s">
        <v>121</v>
      </c>
      <c r="B53" s="49" t="s">
        <v>122</v>
      </c>
      <c r="C53" s="50">
        <f t="shared" si="10"/>
        <v>248208</v>
      </c>
      <c r="D53" s="46">
        <v>46934</v>
      </c>
      <c r="E53" s="46">
        <v>89</v>
      </c>
      <c r="F53" s="46">
        <v>19699</v>
      </c>
      <c r="G53" s="46">
        <v>78563</v>
      </c>
      <c r="H53" s="46">
        <v>0</v>
      </c>
      <c r="I53" s="46">
        <v>0</v>
      </c>
      <c r="J53" s="46">
        <v>281</v>
      </c>
      <c r="K53" s="46">
        <v>2057</v>
      </c>
      <c r="L53" s="46">
        <v>560</v>
      </c>
      <c r="M53" s="46">
        <v>602</v>
      </c>
      <c r="N53" s="46">
        <v>0</v>
      </c>
      <c r="O53" s="46">
        <v>0</v>
      </c>
      <c r="P53" s="46">
        <v>0</v>
      </c>
      <c r="Q53" s="46">
        <v>3552</v>
      </c>
      <c r="R53" s="46">
        <v>1879</v>
      </c>
      <c r="S53" s="46">
        <v>2721</v>
      </c>
      <c r="T53" s="46">
        <v>91271</v>
      </c>
      <c r="U53" s="51" t="s">
        <v>123</v>
      </c>
    </row>
    <row r="54" spans="1:21" ht="12" customHeight="1">
      <c r="A54" s="1" t="s">
        <v>124</v>
      </c>
      <c r="B54" s="49" t="s">
        <v>125</v>
      </c>
      <c r="C54" s="50">
        <f t="shared" si="10"/>
        <v>147039</v>
      </c>
      <c r="D54" s="46">
        <v>35732</v>
      </c>
      <c r="E54" s="46">
        <v>0</v>
      </c>
      <c r="F54" s="46">
        <v>9102</v>
      </c>
      <c r="G54" s="52">
        <v>63365</v>
      </c>
      <c r="H54" s="46">
        <v>0</v>
      </c>
      <c r="I54" s="46">
        <v>0</v>
      </c>
      <c r="J54" s="46">
        <v>0</v>
      </c>
      <c r="K54" s="46">
        <v>1079</v>
      </c>
      <c r="L54" s="46">
        <v>273</v>
      </c>
      <c r="M54" s="46">
        <v>165</v>
      </c>
      <c r="N54" s="46">
        <v>0</v>
      </c>
      <c r="O54" s="46">
        <v>0</v>
      </c>
      <c r="P54" s="46">
        <v>0</v>
      </c>
      <c r="Q54" s="46">
        <v>340</v>
      </c>
      <c r="R54" s="46">
        <v>853</v>
      </c>
      <c r="S54" s="46">
        <v>5497</v>
      </c>
      <c r="T54" s="46">
        <v>30633</v>
      </c>
      <c r="U54" s="51" t="s">
        <v>126</v>
      </c>
    </row>
    <row r="55" spans="1:21" ht="12" customHeight="1">
      <c r="A55" s="1" t="s">
        <v>127</v>
      </c>
      <c r="B55" s="49" t="s">
        <v>128</v>
      </c>
      <c r="C55" s="50">
        <f t="shared" si="10"/>
        <v>158535</v>
      </c>
      <c r="D55" s="46">
        <v>74479</v>
      </c>
      <c r="E55" s="46">
        <v>0</v>
      </c>
      <c r="F55" s="46">
        <v>4722</v>
      </c>
      <c r="G55" s="46">
        <v>42190</v>
      </c>
      <c r="H55" s="46">
        <v>0</v>
      </c>
      <c r="I55" s="46">
        <v>15841</v>
      </c>
      <c r="J55" s="46">
        <v>0</v>
      </c>
      <c r="K55" s="46">
        <v>0</v>
      </c>
      <c r="L55" s="46">
        <v>0</v>
      </c>
      <c r="M55" s="46">
        <v>682</v>
      </c>
      <c r="N55" s="46">
        <v>0</v>
      </c>
      <c r="O55" s="46">
        <v>0</v>
      </c>
      <c r="P55" s="46">
        <v>0</v>
      </c>
      <c r="Q55" s="46">
        <v>0</v>
      </c>
      <c r="R55" s="46">
        <v>1212</v>
      </c>
      <c r="S55" s="46">
        <v>680</v>
      </c>
      <c r="T55" s="46">
        <v>18729</v>
      </c>
      <c r="U55" s="51" t="s">
        <v>129</v>
      </c>
    </row>
    <row r="56" spans="1:21" ht="12" customHeight="1">
      <c r="A56" s="1" t="s">
        <v>130</v>
      </c>
      <c r="B56" s="49" t="s">
        <v>131</v>
      </c>
      <c r="C56" s="50">
        <f t="shared" si="10"/>
        <v>90498</v>
      </c>
      <c r="D56" s="46">
        <v>35001</v>
      </c>
      <c r="E56" s="46">
        <v>0</v>
      </c>
      <c r="F56" s="46">
        <v>2469</v>
      </c>
      <c r="G56" s="46">
        <v>30306</v>
      </c>
      <c r="H56" s="46">
        <v>0</v>
      </c>
      <c r="I56" s="46">
        <v>8599</v>
      </c>
      <c r="J56" s="46">
        <v>0</v>
      </c>
      <c r="K56" s="46">
        <v>427</v>
      </c>
      <c r="L56" s="46">
        <v>58</v>
      </c>
      <c r="M56" s="46">
        <v>235</v>
      </c>
      <c r="N56" s="46">
        <v>0</v>
      </c>
      <c r="O56" s="46">
        <v>0</v>
      </c>
      <c r="P56" s="46">
        <v>0</v>
      </c>
      <c r="Q56" s="46">
        <v>832</v>
      </c>
      <c r="R56" s="46">
        <v>1536</v>
      </c>
      <c r="S56" s="46">
        <v>526</v>
      </c>
      <c r="T56" s="46">
        <v>10509</v>
      </c>
      <c r="U56" s="51" t="s">
        <v>132</v>
      </c>
    </row>
    <row r="57" spans="1:21" ht="12" customHeight="1">
      <c r="A57" s="1" t="s">
        <v>133</v>
      </c>
      <c r="B57" s="49" t="s">
        <v>134</v>
      </c>
      <c r="C57" s="50">
        <f t="shared" si="10"/>
        <v>306468</v>
      </c>
      <c r="D57" s="46">
        <v>129883</v>
      </c>
      <c r="E57" s="46">
        <v>0</v>
      </c>
      <c r="F57" s="46">
        <v>11962</v>
      </c>
      <c r="G57" s="46">
        <v>82186</v>
      </c>
      <c r="H57" s="46">
        <v>0</v>
      </c>
      <c r="I57" s="46">
        <v>0</v>
      </c>
      <c r="J57" s="46">
        <v>1652</v>
      </c>
      <c r="K57" s="46">
        <v>0</v>
      </c>
      <c r="L57" s="46">
        <v>864</v>
      </c>
      <c r="M57" s="46">
        <v>6289</v>
      </c>
      <c r="N57" s="46">
        <v>808</v>
      </c>
      <c r="O57" s="46">
        <v>0</v>
      </c>
      <c r="P57" s="46">
        <v>1243</v>
      </c>
      <c r="Q57" s="46">
        <v>3767</v>
      </c>
      <c r="R57" s="46">
        <v>7201</v>
      </c>
      <c r="S57" s="46">
        <v>820</v>
      </c>
      <c r="T57" s="46">
        <v>59793</v>
      </c>
      <c r="U57" s="51" t="s">
        <v>135</v>
      </c>
    </row>
    <row r="58" spans="2:21" ht="12" customHeight="1">
      <c r="B58" s="49"/>
      <c r="C58" s="50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51"/>
    </row>
    <row r="59" spans="1:21" s="35" customFormat="1" ht="12" customHeight="1">
      <c r="A59" s="55" t="s">
        <v>136</v>
      </c>
      <c r="B59" s="56"/>
      <c r="C59" s="31">
        <f aca="true" t="shared" si="12" ref="C59:C67">SUM(D59:T59)</f>
        <v>2686782</v>
      </c>
      <c r="D59" s="32">
        <f>SUM(D60:D67)</f>
        <v>790656</v>
      </c>
      <c r="E59" s="32">
        <f aca="true" t="shared" si="13" ref="E59:T59">SUM(E60:E67)</f>
        <v>2119</v>
      </c>
      <c r="F59" s="32">
        <f t="shared" si="13"/>
        <v>146431</v>
      </c>
      <c r="G59" s="32">
        <f t="shared" si="13"/>
        <v>790380</v>
      </c>
      <c r="H59" s="32">
        <f t="shared" si="13"/>
        <v>242</v>
      </c>
      <c r="I59" s="32">
        <f t="shared" si="13"/>
        <v>0</v>
      </c>
      <c r="J59" s="32">
        <f t="shared" si="13"/>
        <v>13107</v>
      </c>
      <c r="K59" s="32">
        <f t="shared" si="13"/>
        <v>4791</v>
      </c>
      <c r="L59" s="32">
        <f t="shared" si="13"/>
        <v>7367</v>
      </c>
      <c r="M59" s="32">
        <f t="shared" si="13"/>
        <v>9207</v>
      </c>
      <c r="N59" s="32">
        <f t="shared" si="13"/>
        <v>0</v>
      </c>
      <c r="O59" s="32">
        <f t="shared" si="13"/>
        <v>106</v>
      </c>
      <c r="P59" s="32">
        <f t="shared" si="13"/>
        <v>3287</v>
      </c>
      <c r="Q59" s="32">
        <f t="shared" si="13"/>
        <v>23167</v>
      </c>
      <c r="R59" s="32">
        <f t="shared" si="13"/>
        <v>39839</v>
      </c>
      <c r="S59" s="32">
        <f t="shared" si="13"/>
        <v>72109</v>
      </c>
      <c r="T59" s="32">
        <f t="shared" si="13"/>
        <v>783974</v>
      </c>
      <c r="U59" s="34" t="s">
        <v>137</v>
      </c>
    </row>
    <row r="60" spans="1:21" ht="12" customHeight="1">
      <c r="A60" s="1" t="s">
        <v>138</v>
      </c>
      <c r="B60" s="49" t="s">
        <v>139</v>
      </c>
      <c r="C60" s="50">
        <f t="shared" si="12"/>
        <v>464201</v>
      </c>
      <c r="D60" s="46">
        <v>91694</v>
      </c>
      <c r="E60" s="46">
        <v>0</v>
      </c>
      <c r="F60" s="46">
        <v>23529</v>
      </c>
      <c r="G60" s="46">
        <v>161075</v>
      </c>
      <c r="H60" s="46">
        <v>148</v>
      </c>
      <c r="I60" s="46">
        <v>0</v>
      </c>
      <c r="J60" s="46">
        <v>2732</v>
      </c>
      <c r="K60" s="46">
        <v>4597</v>
      </c>
      <c r="L60" s="46">
        <v>660</v>
      </c>
      <c r="M60" s="52">
        <v>1098</v>
      </c>
      <c r="N60" s="46">
        <v>0</v>
      </c>
      <c r="O60" s="46">
        <v>106</v>
      </c>
      <c r="P60" s="46">
        <v>0</v>
      </c>
      <c r="Q60" s="46">
        <v>3944</v>
      </c>
      <c r="R60" s="46">
        <v>5487</v>
      </c>
      <c r="S60" s="46">
        <v>18870</v>
      </c>
      <c r="T60" s="46">
        <v>150261</v>
      </c>
      <c r="U60" s="51" t="s">
        <v>140</v>
      </c>
    </row>
    <row r="61" spans="1:21" ht="12" customHeight="1">
      <c r="A61" s="1" t="s">
        <v>141</v>
      </c>
      <c r="B61" s="49" t="s">
        <v>142</v>
      </c>
      <c r="C61" s="50">
        <f t="shared" si="12"/>
        <v>718938</v>
      </c>
      <c r="D61" s="46">
        <v>303228</v>
      </c>
      <c r="E61" s="46">
        <v>1122</v>
      </c>
      <c r="F61" s="46">
        <v>47235</v>
      </c>
      <c r="G61" s="46">
        <v>161916</v>
      </c>
      <c r="H61" s="46">
        <v>0</v>
      </c>
      <c r="I61" s="46">
        <v>0</v>
      </c>
      <c r="J61" s="46">
        <v>5046</v>
      </c>
      <c r="K61" s="46">
        <v>0</v>
      </c>
      <c r="L61" s="46">
        <v>2299</v>
      </c>
      <c r="M61" s="46">
        <v>4567</v>
      </c>
      <c r="N61" s="46">
        <v>0</v>
      </c>
      <c r="O61" s="46">
        <v>0</v>
      </c>
      <c r="P61" s="46">
        <v>2354</v>
      </c>
      <c r="Q61" s="46">
        <v>8722</v>
      </c>
      <c r="R61" s="46">
        <v>10359</v>
      </c>
      <c r="S61" s="46">
        <v>16201</v>
      </c>
      <c r="T61" s="46">
        <v>155889</v>
      </c>
      <c r="U61" s="51" t="s">
        <v>143</v>
      </c>
    </row>
    <row r="62" spans="1:21" ht="12" customHeight="1">
      <c r="A62" s="1" t="s">
        <v>144</v>
      </c>
      <c r="B62" s="49" t="s">
        <v>145</v>
      </c>
      <c r="C62" s="50">
        <f t="shared" si="12"/>
        <v>149387</v>
      </c>
      <c r="D62" s="46">
        <v>43425</v>
      </c>
      <c r="E62" s="46">
        <v>0</v>
      </c>
      <c r="F62" s="46">
        <v>8005</v>
      </c>
      <c r="G62" s="46">
        <v>50097</v>
      </c>
      <c r="H62" s="46">
        <v>0</v>
      </c>
      <c r="I62" s="46">
        <v>0</v>
      </c>
      <c r="J62" s="46">
        <v>0</v>
      </c>
      <c r="K62" s="46">
        <v>0</v>
      </c>
      <c r="L62" s="46">
        <v>79</v>
      </c>
      <c r="M62" s="46">
        <v>0</v>
      </c>
      <c r="N62" s="46">
        <v>0</v>
      </c>
      <c r="O62" s="46">
        <v>0</v>
      </c>
      <c r="P62" s="46">
        <v>0</v>
      </c>
      <c r="Q62" s="46">
        <v>1285</v>
      </c>
      <c r="R62" s="46">
        <v>0</v>
      </c>
      <c r="S62" s="46">
        <v>0</v>
      </c>
      <c r="T62" s="46">
        <v>46496</v>
      </c>
      <c r="U62" s="51" t="s">
        <v>146</v>
      </c>
    </row>
    <row r="63" spans="1:21" ht="12" customHeight="1">
      <c r="A63" s="1" t="s">
        <v>147</v>
      </c>
      <c r="B63" s="49" t="s">
        <v>148</v>
      </c>
      <c r="C63" s="50">
        <f t="shared" si="12"/>
        <v>400535</v>
      </c>
      <c r="D63" s="46">
        <v>114487</v>
      </c>
      <c r="E63" s="46">
        <v>348</v>
      </c>
      <c r="F63" s="46">
        <v>12441</v>
      </c>
      <c r="G63" s="46">
        <v>131015</v>
      </c>
      <c r="H63" s="46">
        <v>0</v>
      </c>
      <c r="I63" s="46">
        <v>0</v>
      </c>
      <c r="J63" s="46">
        <v>2748</v>
      </c>
      <c r="K63" s="46">
        <v>0</v>
      </c>
      <c r="L63" s="46">
        <v>754</v>
      </c>
      <c r="M63" s="46">
        <v>1416</v>
      </c>
      <c r="N63" s="46">
        <v>0</v>
      </c>
      <c r="O63" s="46">
        <v>0</v>
      </c>
      <c r="P63" s="46">
        <v>310</v>
      </c>
      <c r="Q63" s="46">
        <v>868</v>
      </c>
      <c r="R63" s="46">
        <v>2676</v>
      </c>
      <c r="S63" s="46">
        <v>15562</v>
      </c>
      <c r="T63" s="46">
        <v>117910</v>
      </c>
      <c r="U63" s="51" t="s">
        <v>149</v>
      </c>
    </row>
    <row r="64" spans="1:21" ht="12" customHeight="1">
      <c r="A64" s="1" t="s">
        <v>150</v>
      </c>
      <c r="B64" s="49" t="s">
        <v>151</v>
      </c>
      <c r="C64" s="50">
        <f t="shared" si="12"/>
        <v>208937</v>
      </c>
      <c r="D64" s="46">
        <v>66257</v>
      </c>
      <c r="E64" s="46">
        <v>0</v>
      </c>
      <c r="F64" s="46">
        <v>12389</v>
      </c>
      <c r="G64" s="46">
        <v>49848</v>
      </c>
      <c r="H64" s="46">
        <v>0</v>
      </c>
      <c r="I64" s="46">
        <v>0</v>
      </c>
      <c r="J64" s="46">
        <v>0</v>
      </c>
      <c r="K64" s="46">
        <v>0</v>
      </c>
      <c r="L64" s="46">
        <v>969</v>
      </c>
      <c r="M64" s="46">
        <v>897</v>
      </c>
      <c r="N64" s="46">
        <v>0</v>
      </c>
      <c r="O64" s="46">
        <v>0</v>
      </c>
      <c r="P64" s="46">
        <v>309</v>
      </c>
      <c r="Q64" s="46">
        <v>2275</v>
      </c>
      <c r="R64" s="46">
        <v>2403</v>
      </c>
      <c r="S64" s="46">
        <v>4483</v>
      </c>
      <c r="T64" s="46">
        <v>69107</v>
      </c>
      <c r="U64" s="51" t="s">
        <v>152</v>
      </c>
    </row>
    <row r="65" spans="1:21" ht="12" customHeight="1">
      <c r="A65" s="1" t="s">
        <v>153</v>
      </c>
      <c r="B65" s="49" t="s">
        <v>154</v>
      </c>
      <c r="C65" s="50">
        <f t="shared" si="12"/>
        <v>381172</v>
      </c>
      <c r="D65" s="46">
        <v>76458</v>
      </c>
      <c r="E65" s="46">
        <v>375</v>
      </c>
      <c r="F65" s="46">
        <v>21308</v>
      </c>
      <c r="G65" s="46">
        <v>125171</v>
      </c>
      <c r="H65" s="46">
        <v>0</v>
      </c>
      <c r="I65" s="46">
        <v>0</v>
      </c>
      <c r="J65" s="46">
        <v>1208</v>
      </c>
      <c r="K65" s="46">
        <v>194</v>
      </c>
      <c r="L65" s="46">
        <v>1856</v>
      </c>
      <c r="M65" s="46">
        <v>768</v>
      </c>
      <c r="N65" s="46">
        <v>0</v>
      </c>
      <c r="O65" s="46">
        <v>0</v>
      </c>
      <c r="P65" s="46">
        <v>0</v>
      </c>
      <c r="Q65" s="46">
        <v>2652</v>
      </c>
      <c r="R65" s="46">
        <v>16606</v>
      </c>
      <c r="S65" s="46">
        <v>193</v>
      </c>
      <c r="T65" s="46">
        <v>134383</v>
      </c>
      <c r="U65" s="51" t="s">
        <v>155</v>
      </c>
    </row>
    <row r="66" spans="1:21" ht="12" customHeight="1">
      <c r="A66" s="1" t="s">
        <v>156</v>
      </c>
      <c r="B66" s="49" t="s">
        <v>157</v>
      </c>
      <c r="C66" s="50">
        <f t="shared" si="12"/>
        <v>141620</v>
      </c>
      <c r="D66" s="46">
        <v>35094</v>
      </c>
      <c r="E66" s="46">
        <v>0</v>
      </c>
      <c r="F66" s="46">
        <v>6111</v>
      </c>
      <c r="G66" s="46">
        <v>41331</v>
      </c>
      <c r="H66" s="46">
        <v>94</v>
      </c>
      <c r="I66" s="46">
        <v>0</v>
      </c>
      <c r="J66" s="46">
        <v>591</v>
      </c>
      <c r="K66" s="46">
        <v>0</v>
      </c>
      <c r="L66" s="46">
        <v>160</v>
      </c>
      <c r="M66" s="46">
        <v>291</v>
      </c>
      <c r="N66" s="46">
        <v>0</v>
      </c>
      <c r="O66" s="46">
        <v>0</v>
      </c>
      <c r="P66" s="46">
        <v>0</v>
      </c>
      <c r="Q66" s="46">
        <v>1377</v>
      </c>
      <c r="R66" s="46">
        <v>1565</v>
      </c>
      <c r="S66" s="46">
        <v>5842</v>
      </c>
      <c r="T66" s="46">
        <v>49164</v>
      </c>
      <c r="U66" s="51" t="s">
        <v>158</v>
      </c>
    </row>
    <row r="67" spans="1:21" ht="12" customHeight="1">
      <c r="A67" s="1" t="s">
        <v>159</v>
      </c>
      <c r="B67" s="49" t="s">
        <v>160</v>
      </c>
      <c r="C67" s="50">
        <f t="shared" si="12"/>
        <v>221992</v>
      </c>
      <c r="D67" s="46">
        <v>60013</v>
      </c>
      <c r="E67" s="46">
        <v>274</v>
      </c>
      <c r="F67" s="46">
        <v>15413</v>
      </c>
      <c r="G67" s="46">
        <v>69927</v>
      </c>
      <c r="H67" s="46">
        <v>0</v>
      </c>
      <c r="I67" s="46">
        <v>0</v>
      </c>
      <c r="J67" s="46">
        <v>782</v>
      </c>
      <c r="K67" s="46">
        <v>0</v>
      </c>
      <c r="L67" s="46">
        <v>590</v>
      </c>
      <c r="M67" s="46">
        <v>170</v>
      </c>
      <c r="N67" s="46">
        <v>0</v>
      </c>
      <c r="O67" s="46">
        <v>0</v>
      </c>
      <c r="P67" s="46">
        <v>314</v>
      </c>
      <c r="Q67" s="46">
        <v>2044</v>
      </c>
      <c r="R67" s="46">
        <v>743</v>
      </c>
      <c r="S67" s="46">
        <v>10958</v>
      </c>
      <c r="T67" s="46">
        <v>60764</v>
      </c>
      <c r="U67" s="51" t="s">
        <v>161</v>
      </c>
    </row>
    <row r="68" spans="2:21" ht="12" customHeight="1">
      <c r="B68" s="49"/>
      <c r="C68" s="50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51"/>
    </row>
    <row r="69" spans="1:21" s="35" customFormat="1" ht="12" customHeight="1">
      <c r="A69" s="55" t="s">
        <v>162</v>
      </c>
      <c r="B69" s="56"/>
      <c r="C69" s="31">
        <f>SUM(D69:T69)</f>
        <v>698116</v>
      </c>
      <c r="D69" s="32">
        <f>SUM(D70:D72)</f>
        <v>104153</v>
      </c>
      <c r="E69" s="32">
        <f aca="true" t="shared" si="14" ref="E69:T69">SUM(E70:E72)</f>
        <v>2571</v>
      </c>
      <c r="F69" s="32">
        <f t="shared" si="14"/>
        <v>55158</v>
      </c>
      <c r="G69" s="32">
        <f t="shared" si="14"/>
        <v>254008</v>
      </c>
      <c r="H69" s="32">
        <f t="shared" si="14"/>
        <v>0</v>
      </c>
      <c r="I69" s="32">
        <f t="shared" si="14"/>
        <v>0</v>
      </c>
      <c r="J69" s="32">
        <f t="shared" si="14"/>
        <v>4496</v>
      </c>
      <c r="K69" s="32">
        <f t="shared" si="14"/>
        <v>1596</v>
      </c>
      <c r="L69" s="32">
        <f t="shared" si="14"/>
        <v>705</v>
      </c>
      <c r="M69" s="32">
        <f t="shared" si="14"/>
        <v>1022</v>
      </c>
      <c r="N69" s="32">
        <f t="shared" si="14"/>
        <v>245</v>
      </c>
      <c r="O69" s="32">
        <f t="shared" si="14"/>
        <v>50</v>
      </c>
      <c r="P69" s="32">
        <f t="shared" si="14"/>
        <v>1463</v>
      </c>
      <c r="Q69" s="32">
        <f t="shared" si="14"/>
        <v>11830</v>
      </c>
      <c r="R69" s="32">
        <f t="shared" si="14"/>
        <v>16787</v>
      </c>
      <c r="S69" s="32">
        <f t="shared" si="14"/>
        <v>6026</v>
      </c>
      <c r="T69" s="32">
        <f t="shared" si="14"/>
        <v>238006</v>
      </c>
      <c r="U69" s="34" t="s">
        <v>163</v>
      </c>
    </row>
    <row r="70" spans="1:21" ht="12" customHeight="1">
      <c r="A70" s="1" t="s">
        <v>164</v>
      </c>
      <c r="B70" s="49" t="s">
        <v>165</v>
      </c>
      <c r="C70" s="50">
        <f>SUM(D70:T70)</f>
        <v>199470</v>
      </c>
      <c r="D70" s="46">
        <v>28207</v>
      </c>
      <c r="E70" s="46">
        <v>0</v>
      </c>
      <c r="F70" s="46">
        <v>8835</v>
      </c>
      <c r="G70" s="46">
        <v>70699</v>
      </c>
      <c r="H70" s="46">
        <v>0</v>
      </c>
      <c r="I70" s="46">
        <v>0</v>
      </c>
      <c r="J70" s="46">
        <v>0</v>
      </c>
      <c r="K70" s="46">
        <v>813</v>
      </c>
      <c r="L70" s="46">
        <v>134</v>
      </c>
      <c r="M70" s="46">
        <v>185</v>
      </c>
      <c r="N70" s="46">
        <v>245</v>
      </c>
      <c r="O70" s="46">
        <v>0</v>
      </c>
      <c r="P70" s="46">
        <v>183</v>
      </c>
      <c r="Q70" s="46">
        <v>2293</v>
      </c>
      <c r="R70" s="46">
        <v>9110</v>
      </c>
      <c r="S70" s="46">
        <v>0</v>
      </c>
      <c r="T70" s="46">
        <v>78766</v>
      </c>
      <c r="U70" s="51" t="s">
        <v>166</v>
      </c>
    </row>
    <row r="71" spans="1:21" ht="12" customHeight="1">
      <c r="A71" s="1" t="s">
        <v>167</v>
      </c>
      <c r="B71" s="49" t="s">
        <v>168</v>
      </c>
      <c r="C71" s="50">
        <f>SUM(D71:T71)</f>
        <v>295208</v>
      </c>
      <c r="D71" s="46">
        <v>48857</v>
      </c>
      <c r="E71" s="46">
        <v>2347</v>
      </c>
      <c r="F71" s="46">
        <v>27645</v>
      </c>
      <c r="G71" s="46">
        <v>97180</v>
      </c>
      <c r="H71" s="46">
        <v>0</v>
      </c>
      <c r="I71" s="46">
        <v>0</v>
      </c>
      <c r="J71" s="46">
        <v>1160</v>
      </c>
      <c r="K71" s="46">
        <v>0</v>
      </c>
      <c r="L71" s="46">
        <v>192</v>
      </c>
      <c r="M71" s="46">
        <v>771</v>
      </c>
      <c r="N71" s="46">
        <v>0</v>
      </c>
      <c r="O71" s="46">
        <v>0</v>
      </c>
      <c r="P71" s="46">
        <v>1115</v>
      </c>
      <c r="Q71" s="46">
        <v>3983</v>
      </c>
      <c r="R71" s="46">
        <v>1408</v>
      </c>
      <c r="S71" s="46">
        <v>6026</v>
      </c>
      <c r="T71" s="46">
        <v>104524</v>
      </c>
      <c r="U71" s="51" t="s">
        <v>169</v>
      </c>
    </row>
    <row r="72" spans="1:21" ht="12" customHeight="1">
      <c r="A72" s="1" t="s">
        <v>170</v>
      </c>
      <c r="B72" s="49" t="s">
        <v>171</v>
      </c>
      <c r="C72" s="50">
        <f>SUM(D72:T72)</f>
        <v>203438</v>
      </c>
      <c r="D72" s="46">
        <v>27089</v>
      </c>
      <c r="E72" s="46">
        <v>224</v>
      </c>
      <c r="F72" s="46">
        <v>18678</v>
      </c>
      <c r="G72" s="46">
        <v>86129</v>
      </c>
      <c r="H72" s="46">
        <v>0</v>
      </c>
      <c r="I72" s="46">
        <v>0</v>
      </c>
      <c r="J72" s="46">
        <v>3336</v>
      </c>
      <c r="K72" s="52">
        <v>783</v>
      </c>
      <c r="L72" s="52">
        <v>379</v>
      </c>
      <c r="M72" s="46">
        <v>66</v>
      </c>
      <c r="N72" s="46">
        <v>0</v>
      </c>
      <c r="O72" s="46">
        <v>50</v>
      </c>
      <c r="P72" s="46">
        <v>165</v>
      </c>
      <c r="Q72" s="46">
        <v>5554</v>
      </c>
      <c r="R72" s="46">
        <v>6269</v>
      </c>
      <c r="S72" s="46">
        <v>0</v>
      </c>
      <c r="T72" s="46">
        <v>54716</v>
      </c>
      <c r="U72" s="51" t="s">
        <v>172</v>
      </c>
    </row>
    <row r="73" spans="2:21" ht="12" customHeight="1">
      <c r="B73" s="49"/>
      <c r="C73" s="50"/>
      <c r="D73" s="46"/>
      <c r="E73" s="46"/>
      <c r="F73" s="46"/>
      <c r="G73" s="46"/>
      <c r="H73" s="46"/>
      <c r="I73" s="46"/>
      <c r="J73" s="46"/>
      <c r="K73" s="52"/>
      <c r="L73" s="52"/>
      <c r="M73" s="46"/>
      <c r="N73" s="46"/>
      <c r="O73" s="46"/>
      <c r="P73" s="46"/>
      <c r="Q73" s="46"/>
      <c r="R73" s="46"/>
      <c r="S73" s="46"/>
      <c r="T73" s="46"/>
      <c r="U73" s="51"/>
    </row>
    <row r="74" spans="1:21" s="35" customFormat="1" ht="12" customHeight="1">
      <c r="A74" s="55" t="s">
        <v>173</v>
      </c>
      <c r="B74" s="56"/>
      <c r="C74" s="31">
        <f>SUM(D74:T74)</f>
        <v>1579142</v>
      </c>
      <c r="D74" s="32">
        <f>SUM(D75:D76)</f>
        <v>499771</v>
      </c>
      <c r="E74" s="32">
        <f aca="true" t="shared" si="15" ref="E74:T74">SUM(E75:E76)</f>
        <v>5049</v>
      </c>
      <c r="F74" s="32">
        <f t="shared" si="15"/>
        <v>141880</v>
      </c>
      <c r="G74" s="32">
        <f t="shared" si="15"/>
        <v>409999</v>
      </c>
      <c r="H74" s="32">
        <f t="shared" si="15"/>
        <v>0</v>
      </c>
      <c r="I74" s="32">
        <f t="shared" si="15"/>
        <v>0</v>
      </c>
      <c r="J74" s="32">
        <f t="shared" si="15"/>
        <v>7338</v>
      </c>
      <c r="K74" s="32">
        <f t="shared" si="15"/>
        <v>25530</v>
      </c>
      <c r="L74" s="32">
        <f t="shared" si="15"/>
        <v>6415</v>
      </c>
      <c r="M74" s="32">
        <f t="shared" si="15"/>
        <v>11603</v>
      </c>
      <c r="N74" s="32">
        <f t="shared" si="15"/>
        <v>0</v>
      </c>
      <c r="O74" s="32">
        <f t="shared" si="15"/>
        <v>456</v>
      </c>
      <c r="P74" s="32">
        <f t="shared" si="15"/>
        <v>3808</v>
      </c>
      <c r="Q74" s="32">
        <f t="shared" si="15"/>
        <v>20245</v>
      </c>
      <c r="R74" s="32">
        <f t="shared" si="15"/>
        <v>25709</v>
      </c>
      <c r="S74" s="32">
        <f t="shared" si="15"/>
        <v>28507</v>
      </c>
      <c r="T74" s="32">
        <f t="shared" si="15"/>
        <v>392832</v>
      </c>
      <c r="U74" s="34" t="s">
        <v>174</v>
      </c>
    </row>
    <row r="75" spans="1:21" ht="12" customHeight="1">
      <c r="A75" s="1" t="s">
        <v>175</v>
      </c>
      <c r="B75" s="49" t="s">
        <v>176</v>
      </c>
      <c r="C75" s="50">
        <f>SUM(D75:T75)</f>
        <v>664645</v>
      </c>
      <c r="D75" s="46">
        <v>186891</v>
      </c>
      <c r="E75" s="46">
        <v>2359</v>
      </c>
      <c r="F75" s="46">
        <v>43909</v>
      </c>
      <c r="G75" s="46">
        <v>192248</v>
      </c>
      <c r="H75" s="46">
        <v>0</v>
      </c>
      <c r="I75" s="46">
        <v>0</v>
      </c>
      <c r="J75" s="46">
        <v>3830</v>
      </c>
      <c r="K75" s="46">
        <v>24278</v>
      </c>
      <c r="L75" s="46">
        <v>2436</v>
      </c>
      <c r="M75" s="46">
        <v>4999</v>
      </c>
      <c r="N75" s="46">
        <v>0</v>
      </c>
      <c r="O75" s="46">
        <v>50</v>
      </c>
      <c r="P75" s="46">
        <v>929</v>
      </c>
      <c r="Q75" s="46">
        <v>11658</v>
      </c>
      <c r="R75" s="46">
        <v>21516</v>
      </c>
      <c r="S75" s="46">
        <v>9479</v>
      </c>
      <c r="T75" s="46">
        <v>160063</v>
      </c>
      <c r="U75" s="51" t="s">
        <v>177</v>
      </c>
    </row>
    <row r="76" spans="1:21" ht="12" customHeight="1">
      <c r="A76" s="1" t="s">
        <v>178</v>
      </c>
      <c r="B76" s="49" t="s">
        <v>179</v>
      </c>
      <c r="C76" s="50">
        <f>SUM(D76:T76)</f>
        <v>914497</v>
      </c>
      <c r="D76" s="46">
        <v>312880</v>
      </c>
      <c r="E76" s="46">
        <v>2690</v>
      </c>
      <c r="F76" s="46">
        <v>97971</v>
      </c>
      <c r="G76" s="46">
        <v>217751</v>
      </c>
      <c r="H76" s="46">
        <v>0</v>
      </c>
      <c r="I76" s="46">
        <v>0</v>
      </c>
      <c r="J76" s="46">
        <v>3508</v>
      </c>
      <c r="K76" s="46">
        <v>1252</v>
      </c>
      <c r="L76" s="46">
        <v>3979</v>
      </c>
      <c r="M76" s="46">
        <v>6604</v>
      </c>
      <c r="N76" s="46">
        <v>0</v>
      </c>
      <c r="O76" s="46">
        <v>406</v>
      </c>
      <c r="P76" s="46">
        <v>2879</v>
      </c>
      <c r="Q76" s="46">
        <v>8587</v>
      </c>
      <c r="R76" s="46">
        <v>4193</v>
      </c>
      <c r="S76" s="46">
        <v>19028</v>
      </c>
      <c r="T76" s="46">
        <v>232769</v>
      </c>
      <c r="U76" s="51" t="s">
        <v>180</v>
      </c>
    </row>
    <row r="77" spans="2:21" ht="12" customHeight="1">
      <c r="B77" s="49"/>
      <c r="C77" s="50"/>
      <c r="D77" s="46"/>
      <c r="E77" s="46">
        <v>0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51"/>
    </row>
    <row r="78" spans="1:21" s="35" customFormat="1" ht="12" customHeight="1">
      <c r="A78" s="55" t="s">
        <v>181</v>
      </c>
      <c r="B78" s="56"/>
      <c r="C78" s="31">
        <f aca="true" t="shared" si="16" ref="C78:C83">SUM(D78:T78)</f>
        <v>791064</v>
      </c>
      <c r="D78" s="32">
        <f>SUM(D79:D83)</f>
        <v>185289</v>
      </c>
      <c r="E78" s="32">
        <f>SUM(E79:E83)</f>
        <v>758</v>
      </c>
      <c r="F78" s="32">
        <f aca="true" t="shared" si="17" ref="F78:T78">SUM(F79:F83)</f>
        <v>40407</v>
      </c>
      <c r="G78" s="32">
        <f t="shared" si="17"/>
        <v>289776</v>
      </c>
      <c r="H78" s="32">
        <f t="shared" si="17"/>
        <v>193</v>
      </c>
      <c r="I78" s="32">
        <f t="shared" si="17"/>
        <v>0</v>
      </c>
      <c r="J78" s="32">
        <f t="shared" si="17"/>
        <v>22272</v>
      </c>
      <c r="K78" s="32">
        <f t="shared" si="17"/>
        <v>2712</v>
      </c>
      <c r="L78" s="32">
        <f t="shared" si="17"/>
        <v>2569</v>
      </c>
      <c r="M78" s="32">
        <f t="shared" si="17"/>
        <v>7379</v>
      </c>
      <c r="N78" s="32">
        <f t="shared" si="17"/>
        <v>0</v>
      </c>
      <c r="O78" s="32">
        <f t="shared" si="17"/>
        <v>52</v>
      </c>
      <c r="P78" s="32">
        <f t="shared" si="17"/>
        <v>1348</v>
      </c>
      <c r="Q78" s="32">
        <f t="shared" si="17"/>
        <v>9808</v>
      </c>
      <c r="R78" s="32">
        <f t="shared" si="17"/>
        <v>11928</v>
      </c>
      <c r="S78" s="32">
        <f t="shared" si="17"/>
        <v>27844</v>
      </c>
      <c r="T78" s="32">
        <f t="shared" si="17"/>
        <v>188729</v>
      </c>
      <c r="U78" s="34" t="s">
        <v>182</v>
      </c>
    </row>
    <row r="79" spans="1:21" ht="12" customHeight="1">
      <c r="A79" s="1" t="s">
        <v>183</v>
      </c>
      <c r="B79" s="49" t="s">
        <v>184</v>
      </c>
      <c r="C79" s="50">
        <f t="shared" si="16"/>
        <v>82083</v>
      </c>
      <c r="D79" s="46">
        <v>16462</v>
      </c>
      <c r="E79" s="46">
        <v>0</v>
      </c>
      <c r="F79" s="46">
        <v>4196</v>
      </c>
      <c r="G79" s="46">
        <v>33660</v>
      </c>
      <c r="H79" s="46">
        <v>0</v>
      </c>
      <c r="I79" s="46">
        <v>0</v>
      </c>
      <c r="J79" s="46">
        <v>0</v>
      </c>
      <c r="K79" s="46">
        <v>0</v>
      </c>
      <c r="L79" s="46">
        <v>79</v>
      </c>
      <c r="M79" s="46">
        <v>116</v>
      </c>
      <c r="N79" s="46">
        <v>0</v>
      </c>
      <c r="O79" s="46">
        <v>0</v>
      </c>
      <c r="P79" s="46">
        <v>0</v>
      </c>
      <c r="Q79" s="46">
        <v>465</v>
      </c>
      <c r="R79" s="46">
        <v>3442</v>
      </c>
      <c r="S79" s="46">
        <v>2136</v>
      </c>
      <c r="T79" s="46">
        <v>21527</v>
      </c>
      <c r="U79" s="51" t="s">
        <v>185</v>
      </c>
    </row>
    <row r="80" spans="1:21" ht="12" customHeight="1">
      <c r="A80" s="1" t="s">
        <v>186</v>
      </c>
      <c r="B80" s="49" t="s">
        <v>187</v>
      </c>
      <c r="C80" s="50">
        <f t="shared" si="16"/>
        <v>99172</v>
      </c>
      <c r="D80" s="46">
        <v>33778</v>
      </c>
      <c r="E80" s="46">
        <v>0</v>
      </c>
      <c r="F80" s="46">
        <v>6507</v>
      </c>
      <c r="G80" s="46">
        <v>25629</v>
      </c>
      <c r="H80" s="46">
        <v>0</v>
      </c>
      <c r="I80" s="46">
        <v>0</v>
      </c>
      <c r="J80" s="46">
        <v>1675</v>
      </c>
      <c r="K80" s="46">
        <v>148</v>
      </c>
      <c r="L80" s="46">
        <v>419</v>
      </c>
      <c r="M80" s="46">
        <v>744</v>
      </c>
      <c r="N80" s="46">
        <v>0</v>
      </c>
      <c r="O80" s="46">
        <v>0</v>
      </c>
      <c r="P80" s="46">
        <v>503</v>
      </c>
      <c r="Q80" s="46">
        <v>1496</v>
      </c>
      <c r="R80" s="46">
        <v>2331</v>
      </c>
      <c r="S80" s="46">
        <v>2822</v>
      </c>
      <c r="T80" s="46">
        <v>23120</v>
      </c>
      <c r="U80" s="51" t="s">
        <v>188</v>
      </c>
    </row>
    <row r="81" spans="1:21" ht="12" customHeight="1">
      <c r="A81" s="1" t="s">
        <v>189</v>
      </c>
      <c r="B81" s="49" t="s">
        <v>190</v>
      </c>
      <c r="C81" s="50">
        <f t="shared" si="16"/>
        <v>58575</v>
      </c>
      <c r="D81" s="46">
        <v>12497</v>
      </c>
      <c r="E81" s="46">
        <v>0</v>
      </c>
      <c r="F81" s="46">
        <v>1387</v>
      </c>
      <c r="G81" s="46">
        <v>28805</v>
      </c>
      <c r="H81" s="46">
        <v>0</v>
      </c>
      <c r="I81" s="46">
        <v>0</v>
      </c>
      <c r="J81" s="46">
        <v>202</v>
      </c>
      <c r="K81" s="46">
        <v>197</v>
      </c>
      <c r="L81" s="46">
        <v>290</v>
      </c>
      <c r="M81" s="46">
        <v>448</v>
      </c>
      <c r="N81" s="46">
        <v>0</v>
      </c>
      <c r="O81" s="46">
        <v>0</v>
      </c>
      <c r="P81" s="46">
        <v>0</v>
      </c>
      <c r="Q81" s="46">
        <v>1563</v>
      </c>
      <c r="R81" s="46">
        <v>1887</v>
      </c>
      <c r="S81" s="46">
        <v>1449</v>
      </c>
      <c r="T81" s="46">
        <v>9850</v>
      </c>
      <c r="U81" s="51" t="s">
        <v>191</v>
      </c>
    </row>
    <row r="82" spans="1:21" ht="12" customHeight="1">
      <c r="A82" s="1" t="s">
        <v>192</v>
      </c>
      <c r="B82" s="49" t="s">
        <v>193</v>
      </c>
      <c r="C82" s="50">
        <f t="shared" si="16"/>
        <v>172939</v>
      </c>
      <c r="D82" s="46">
        <v>51603</v>
      </c>
      <c r="E82" s="46">
        <v>0</v>
      </c>
      <c r="F82" s="46">
        <v>14726</v>
      </c>
      <c r="G82" s="52">
        <v>61129</v>
      </c>
      <c r="H82" s="46">
        <v>0</v>
      </c>
      <c r="I82" s="46">
        <v>0</v>
      </c>
      <c r="J82" s="46">
        <v>350</v>
      </c>
      <c r="K82" s="46">
        <v>0</v>
      </c>
      <c r="L82" s="46">
        <v>460</v>
      </c>
      <c r="M82" s="46">
        <v>744</v>
      </c>
      <c r="N82" s="46">
        <v>0</v>
      </c>
      <c r="O82" s="46">
        <v>0</v>
      </c>
      <c r="P82" s="46">
        <v>117</v>
      </c>
      <c r="Q82" s="46">
        <v>1957</v>
      </c>
      <c r="R82" s="46">
        <v>2031</v>
      </c>
      <c r="S82" s="46">
        <v>4353</v>
      </c>
      <c r="T82" s="46">
        <v>35469</v>
      </c>
      <c r="U82" s="51" t="s">
        <v>194</v>
      </c>
    </row>
    <row r="83" spans="1:21" ht="12" customHeight="1">
      <c r="A83" s="1" t="s">
        <v>195</v>
      </c>
      <c r="B83" s="49" t="s">
        <v>196</v>
      </c>
      <c r="C83" s="50">
        <f t="shared" si="16"/>
        <v>378295</v>
      </c>
      <c r="D83" s="46">
        <v>70949</v>
      </c>
      <c r="E83" s="46">
        <v>758</v>
      </c>
      <c r="F83" s="46">
        <v>13591</v>
      </c>
      <c r="G83" s="46">
        <v>140553</v>
      </c>
      <c r="H83" s="46">
        <v>193</v>
      </c>
      <c r="I83" s="46">
        <v>0</v>
      </c>
      <c r="J83" s="46">
        <v>20045</v>
      </c>
      <c r="K83" s="46">
        <v>2367</v>
      </c>
      <c r="L83" s="46">
        <v>1321</v>
      </c>
      <c r="M83" s="46">
        <v>5327</v>
      </c>
      <c r="N83" s="46">
        <v>0</v>
      </c>
      <c r="O83" s="46">
        <v>52</v>
      </c>
      <c r="P83" s="46">
        <v>728</v>
      </c>
      <c r="Q83" s="46">
        <v>4327</v>
      </c>
      <c r="R83" s="46">
        <v>2237</v>
      </c>
      <c r="S83" s="46">
        <v>17084</v>
      </c>
      <c r="T83" s="46">
        <v>98763</v>
      </c>
      <c r="U83" s="51" t="s">
        <v>197</v>
      </c>
    </row>
    <row r="84" spans="2:21" ht="12" customHeight="1">
      <c r="B84" s="49"/>
      <c r="C84" s="50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51"/>
    </row>
    <row r="85" spans="1:21" s="35" customFormat="1" ht="12" customHeight="1">
      <c r="A85" s="55" t="s">
        <v>198</v>
      </c>
      <c r="B85" s="56"/>
      <c r="C85" s="31">
        <f>SUM(D85:T85)</f>
        <v>1104658</v>
      </c>
      <c r="D85" s="32">
        <f>SUM(D86:D89)</f>
        <v>192882</v>
      </c>
      <c r="E85" s="32">
        <f aca="true" t="shared" si="18" ref="E85:T85">SUM(E86:E89)</f>
        <v>0</v>
      </c>
      <c r="F85" s="32">
        <f t="shared" si="18"/>
        <v>85440</v>
      </c>
      <c r="G85" s="32">
        <f t="shared" si="18"/>
        <v>473278</v>
      </c>
      <c r="H85" s="32">
        <f t="shared" si="18"/>
        <v>0</v>
      </c>
      <c r="I85" s="32">
        <f t="shared" si="18"/>
        <v>0</v>
      </c>
      <c r="J85" s="32">
        <f t="shared" si="18"/>
        <v>7092</v>
      </c>
      <c r="K85" s="32">
        <f t="shared" si="18"/>
        <v>871</v>
      </c>
      <c r="L85" s="32">
        <f t="shared" si="18"/>
        <v>4084</v>
      </c>
      <c r="M85" s="32">
        <f t="shared" si="18"/>
        <v>4874</v>
      </c>
      <c r="N85" s="32">
        <f t="shared" si="18"/>
        <v>0</v>
      </c>
      <c r="O85" s="32">
        <f t="shared" si="18"/>
        <v>0</v>
      </c>
      <c r="P85" s="32">
        <f t="shared" si="18"/>
        <v>540</v>
      </c>
      <c r="Q85" s="32">
        <f t="shared" si="18"/>
        <v>19470</v>
      </c>
      <c r="R85" s="32">
        <f t="shared" si="18"/>
        <v>14662</v>
      </c>
      <c r="S85" s="32">
        <f t="shared" si="18"/>
        <v>10364</v>
      </c>
      <c r="T85" s="32">
        <f t="shared" si="18"/>
        <v>291101</v>
      </c>
      <c r="U85" s="34" t="s">
        <v>199</v>
      </c>
    </row>
    <row r="86" spans="1:21" ht="12" customHeight="1">
      <c r="A86" s="1" t="s">
        <v>200</v>
      </c>
      <c r="B86" s="49" t="s">
        <v>201</v>
      </c>
      <c r="C86" s="50">
        <f>SUM(D86:T86)</f>
        <v>319226</v>
      </c>
      <c r="D86" s="46">
        <v>49916</v>
      </c>
      <c r="E86" s="46">
        <v>0</v>
      </c>
      <c r="F86" s="46">
        <v>13809</v>
      </c>
      <c r="G86" s="46">
        <v>131238</v>
      </c>
      <c r="H86" s="46">
        <v>0</v>
      </c>
      <c r="I86" s="46">
        <v>0</v>
      </c>
      <c r="J86" s="46">
        <v>0</v>
      </c>
      <c r="K86" s="46">
        <v>0</v>
      </c>
      <c r="L86" s="46">
        <v>558</v>
      </c>
      <c r="M86" s="52">
        <v>841</v>
      </c>
      <c r="N86" s="46">
        <v>0</v>
      </c>
      <c r="O86" s="46">
        <v>0</v>
      </c>
      <c r="P86" s="46">
        <v>0</v>
      </c>
      <c r="Q86" s="46">
        <v>1562</v>
      </c>
      <c r="R86" s="46">
        <v>562</v>
      </c>
      <c r="S86" s="46">
        <v>0</v>
      </c>
      <c r="T86" s="46">
        <v>120740</v>
      </c>
      <c r="U86" s="51" t="s">
        <v>202</v>
      </c>
    </row>
    <row r="87" spans="1:21" ht="12" customHeight="1">
      <c r="A87" s="1" t="s">
        <v>203</v>
      </c>
      <c r="B87" s="49" t="s">
        <v>204</v>
      </c>
      <c r="C87" s="50">
        <f>SUM(D87:T87)</f>
        <v>256671</v>
      </c>
      <c r="D87" s="46">
        <v>44768</v>
      </c>
      <c r="E87" s="46">
        <v>0</v>
      </c>
      <c r="F87" s="46">
        <v>17513</v>
      </c>
      <c r="G87" s="46">
        <v>107668</v>
      </c>
      <c r="H87" s="46">
        <v>0</v>
      </c>
      <c r="I87" s="46">
        <v>0</v>
      </c>
      <c r="J87" s="46">
        <v>3101</v>
      </c>
      <c r="K87" s="46">
        <v>0</v>
      </c>
      <c r="L87" s="46">
        <v>1546</v>
      </c>
      <c r="M87" s="46">
        <v>2498</v>
      </c>
      <c r="N87" s="46">
        <v>0</v>
      </c>
      <c r="O87" s="46">
        <v>0</v>
      </c>
      <c r="P87" s="46">
        <v>540</v>
      </c>
      <c r="Q87" s="46">
        <v>4417</v>
      </c>
      <c r="R87" s="46">
        <v>9627</v>
      </c>
      <c r="S87" s="46">
        <v>3373</v>
      </c>
      <c r="T87" s="46">
        <v>61620</v>
      </c>
      <c r="U87" s="51" t="s">
        <v>205</v>
      </c>
    </row>
    <row r="88" spans="1:21" ht="12" customHeight="1">
      <c r="A88" s="1" t="s">
        <v>206</v>
      </c>
      <c r="B88" s="49" t="s">
        <v>207</v>
      </c>
      <c r="C88" s="50">
        <f>SUM(D88:T88)</f>
        <v>299244</v>
      </c>
      <c r="D88" s="46">
        <v>49310</v>
      </c>
      <c r="E88" s="46">
        <v>0</v>
      </c>
      <c r="F88" s="46">
        <v>32107</v>
      </c>
      <c r="G88" s="46">
        <v>140545</v>
      </c>
      <c r="H88" s="46">
        <v>0</v>
      </c>
      <c r="I88" s="46">
        <v>0</v>
      </c>
      <c r="J88" s="46">
        <v>2245</v>
      </c>
      <c r="K88" s="47">
        <v>412</v>
      </c>
      <c r="L88" s="52">
        <v>1025</v>
      </c>
      <c r="M88" s="46">
        <v>584</v>
      </c>
      <c r="N88" s="46">
        <v>0</v>
      </c>
      <c r="O88" s="46">
        <v>0</v>
      </c>
      <c r="P88" s="46">
        <v>0</v>
      </c>
      <c r="Q88" s="46">
        <v>8424</v>
      </c>
      <c r="R88" s="46">
        <v>2435</v>
      </c>
      <c r="S88" s="46">
        <v>2681</v>
      </c>
      <c r="T88" s="46">
        <v>59476</v>
      </c>
      <c r="U88" s="51" t="s">
        <v>208</v>
      </c>
    </row>
    <row r="89" spans="1:21" ht="12" customHeight="1">
      <c r="A89" s="1" t="s">
        <v>209</v>
      </c>
      <c r="B89" s="49" t="s">
        <v>210</v>
      </c>
      <c r="C89" s="50">
        <f>SUM(D89:T89)</f>
        <v>229517</v>
      </c>
      <c r="D89" s="46">
        <v>48888</v>
      </c>
      <c r="E89" s="46">
        <v>0</v>
      </c>
      <c r="F89" s="46">
        <v>22011</v>
      </c>
      <c r="G89" s="52">
        <v>93827</v>
      </c>
      <c r="H89" s="46">
        <v>0</v>
      </c>
      <c r="I89" s="46">
        <v>0</v>
      </c>
      <c r="J89" s="46">
        <v>1746</v>
      </c>
      <c r="K89" s="52">
        <v>459</v>
      </c>
      <c r="L89" s="52">
        <v>955</v>
      </c>
      <c r="M89" s="46">
        <v>951</v>
      </c>
      <c r="N89" s="46">
        <v>0</v>
      </c>
      <c r="O89" s="46">
        <v>0</v>
      </c>
      <c r="P89" s="46">
        <v>0</v>
      </c>
      <c r="Q89" s="46">
        <v>5067</v>
      </c>
      <c r="R89" s="46">
        <v>2038</v>
      </c>
      <c r="S89" s="46">
        <v>4310</v>
      </c>
      <c r="T89" s="46">
        <v>49265</v>
      </c>
      <c r="U89" s="51" t="s">
        <v>211</v>
      </c>
    </row>
    <row r="90" spans="2:21" ht="12" customHeight="1">
      <c r="B90" s="10"/>
      <c r="C90" s="50"/>
      <c r="D90" s="46"/>
      <c r="E90" s="46"/>
      <c r="F90" s="46"/>
      <c r="G90" s="52"/>
      <c r="H90" s="46"/>
      <c r="I90" s="46"/>
      <c r="J90" s="46"/>
      <c r="K90" s="52"/>
      <c r="L90" s="52"/>
      <c r="M90" s="46"/>
      <c r="N90" s="46"/>
      <c r="O90" s="46"/>
      <c r="P90" s="46"/>
      <c r="Q90" s="46"/>
      <c r="R90" s="46"/>
      <c r="S90" s="46"/>
      <c r="T90" s="46"/>
      <c r="U90" s="51"/>
    </row>
    <row r="91" spans="1:21" s="35" customFormat="1" ht="12" customHeight="1">
      <c r="A91" s="55" t="s">
        <v>212</v>
      </c>
      <c r="B91" s="63"/>
      <c r="C91" s="31">
        <f>SUM(D91:T91)</f>
        <v>1049898</v>
      </c>
      <c r="D91" s="32">
        <f>SUM(D92:D93)</f>
        <v>258979</v>
      </c>
      <c r="E91" s="32">
        <f aca="true" t="shared" si="19" ref="E91:T91">SUM(E92:E93)</f>
        <v>683</v>
      </c>
      <c r="F91" s="32">
        <f t="shared" si="19"/>
        <v>83642</v>
      </c>
      <c r="G91" s="32">
        <f t="shared" si="19"/>
        <v>284178</v>
      </c>
      <c r="H91" s="32">
        <f t="shared" si="19"/>
        <v>0</v>
      </c>
      <c r="I91" s="32">
        <f t="shared" si="19"/>
        <v>0</v>
      </c>
      <c r="J91" s="32">
        <f t="shared" si="19"/>
        <v>11793</v>
      </c>
      <c r="K91" s="32">
        <f t="shared" si="19"/>
        <v>0</v>
      </c>
      <c r="L91" s="32">
        <f t="shared" si="19"/>
        <v>2462</v>
      </c>
      <c r="M91" s="32">
        <f t="shared" si="19"/>
        <v>4672</v>
      </c>
      <c r="N91" s="32">
        <f t="shared" si="19"/>
        <v>0</v>
      </c>
      <c r="O91" s="32">
        <f t="shared" si="19"/>
        <v>0</v>
      </c>
      <c r="P91" s="32">
        <f t="shared" si="19"/>
        <v>331</v>
      </c>
      <c r="Q91" s="32">
        <f t="shared" si="19"/>
        <v>6596</v>
      </c>
      <c r="R91" s="32">
        <f t="shared" si="19"/>
        <v>59035</v>
      </c>
      <c r="S91" s="32">
        <f t="shared" si="19"/>
        <v>2821</v>
      </c>
      <c r="T91" s="32">
        <f t="shared" si="19"/>
        <v>334706</v>
      </c>
      <c r="U91" s="34" t="s">
        <v>213</v>
      </c>
    </row>
    <row r="92" spans="1:21" ht="12" customHeight="1">
      <c r="A92" s="1" t="s">
        <v>214</v>
      </c>
      <c r="B92" s="49" t="s">
        <v>215</v>
      </c>
      <c r="C92" s="50">
        <f>SUM(D92:T92)</f>
        <v>371848</v>
      </c>
      <c r="D92" s="46">
        <v>42658</v>
      </c>
      <c r="E92" s="46">
        <v>0</v>
      </c>
      <c r="F92" s="46">
        <v>32340</v>
      </c>
      <c r="G92" s="46">
        <v>169055</v>
      </c>
      <c r="H92" s="46">
        <v>0</v>
      </c>
      <c r="I92" s="46">
        <v>0</v>
      </c>
      <c r="J92" s="47">
        <v>0</v>
      </c>
      <c r="K92" s="47">
        <v>0</v>
      </c>
      <c r="L92" s="47">
        <v>1864</v>
      </c>
      <c r="M92" s="47">
        <v>2203</v>
      </c>
      <c r="N92" s="46">
        <v>0</v>
      </c>
      <c r="O92" s="46">
        <v>0</v>
      </c>
      <c r="P92" s="46">
        <v>331</v>
      </c>
      <c r="Q92" s="46">
        <v>2350</v>
      </c>
      <c r="R92" s="46">
        <v>48286</v>
      </c>
      <c r="S92" s="46">
        <v>2821</v>
      </c>
      <c r="T92" s="46">
        <v>69940</v>
      </c>
      <c r="U92" s="51" t="s">
        <v>216</v>
      </c>
    </row>
    <row r="93" spans="1:21" ht="12" customHeight="1">
      <c r="A93" s="21" t="s">
        <v>217</v>
      </c>
      <c r="B93" s="64" t="s">
        <v>218</v>
      </c>
      <c r="C93" s="65">
        <f>SUM(D93:T93)</f>
        <v>678050</v>
      </c>
      <c r="D93" s="66">
        <v>216321</v>
      </c>
      <c r="E93" s="66">
        <v>683</v>
      </c>
      <c r="F93" s="66">
        <v>51302</v>
      </c>
      <c r="G93" s="66">
        <v>115123</v>
      </c>
      <c r="H93" s="66">
        <v>0</v>
      </c>
      <c r="I93" s="66">
        <v>0</v>
      </c>
      <c r="J93" s="66">
        <v>11793</v>
      </c>
      <c r="K93" s="66">
        <v>0</v>
      </c>
      <c r="L93" s="66">
        <v>598</v>
      </c>
      <c r="M93" s="66">
        <v>2469</v>
      </c>
      <c r="N93" s="66">
        <v>0</v>
      </c>
      <c r="O93" s="66">
        <v>0</v>
      </c>
      <c r="P93" s="66">
        <v>0</v>
      </c>
      <c r="Q93" s="66">
        <v>4246</v>
      </c>
      <c r="R93" s="66">
        <v>10749</v>
      </c>
      <c r="S93" s="66">
        <v>0</v>
      </c>
      <c r="T93" s="66">
        <v>264766</v>
      </c>
      <c r="U93" s="67" t="s">
        <v>219</v>
      </c>
    </row>
    <row r="94" spans="1:21" ht="14.25" customHeight="1">
      <c r="A94" s="44" t="s">
        <v>220</v>
      </c>
      <c r="C94" s="68"/>
      <c r="D94" s="68"/>
      <c r="E94" s="69"/>
      <c r="F94" s="69"/>
      <c r="G94" s="69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70"/>
    </row>
    <row r="95" spans="1:21" ht="12" customHeight="1">
      <c r="A95" s="71" t="s">
        <v>221</v>
      </c>
      <c r="B95" s="71"/>
      <c r="C95" s="71"/>
      <c r="D95" s="71"/>
      <c r="E95" s="71"/>
      <c r="F95" s="71"/>
      <c r="G95" s="71"/>
      <c r="H95" s="71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70"/>
    </row>
    <row r="96" spans="2:7" ht="12" customHeight="1">
      <c r="B96" s="62"/>
      <c r="E96" s="62"/>
      <c r="F96" s="62"/>
      <c r="G96" s="62"/>
    </row>
    <row r="97" spans="2:7" ht="12" customHeight="1">
      <c r="B97" s="62"/>
      <c r="E97" s="62"/>
      <c r="F97" s="62"/>
      <c r="G97" s="62"/>
    </row>
    <row r="98" spans="2:7" ht="12" customHeight="1">
      <c r="B98" s="62"/>
      <c r="F98" s="62"/>
      <c r="G98" s="62"/>
    </row>
    <row r="99" spans="2:7" ht="12" customHeight="1">
      <c r="B99" s="62"/>
      <c r="F99" s="62"/>
      <c r="G99" s="62"/>
    </row>
    <row r="100" spans="2:7" ht="12" customHeight="1">
      <c r="B100" s="62"/>
      <c r="F100" s="62"/>
      <c r="G100" s="62"/>
    </row>
    <row r="101" spans="2:7" ht="12" customHeight="1">
      <c r="B101" s="62"/>
      <c r="F101" s="62"/>
      <c r="G101" s="62"/>
    </row>
    <row r="102" spans="2:7" ht="12" customHeight="1">
      <c r="B102" s="62"/>
      <c r="F102" s="62"/>
      <c r="G102" s="62"/>
    </row>
    <row r="103" spans="2:7" ht="12" customHeight="1">
      <c r="B103" s="62"/>
      <c r="F103" s="62"/>
      <c r="G103" s="62"/>
    </row>
    <row r="104" spans="2:7" ht="12" customHeight="1">
      <c r="B104" s="62"/>
      <c r="F104" s="62"/>
      <c r="G104" s="62"/>
    </row>
    <row r="105" spans="2:7" ht="12" customHeight="1">
      <c r="B105" s="62"/>
      <c r="F105" s="62"/>
      <c r="G105" s="62"/>
    </row>
    <row r="106" spans="2:7" ht="12" customHeight="1">
      <c r="B106" s="62"/>
      <c r="F106" s="62"/>
      <c r="G106" s="62"/>
    </row>
    <row r="107" spans="2:7" ht="12" customHeight="1">
      <c r="B107" s="62"/>
      <c r="F107" s="62"/>
      <c r="G107" s="62"/>
    </row>
    <row r="108" spans="2:7" ht="12" customHeight="1">
      <c r="B108" s="62"/>
      <c r="F108" s="62"/>
      <c r="G108" s="62"/>
    </row>
    <row r="109" spans="2:7" ht="12" customHeight="1">
      <c r="B109" s="62"/>
      <c r="F109" s="62"/>
      <c r="G109" s="62"/>
    </row>
    <row r="110" spans="2:7" ht="12" customHeight="1">
      <c r="B110" s="62"/>
      <c r="F110" s="62"/>
      <c r="G110" s="62"/>
    </row>
    <row r="111" spans="2:7" ht="12" customHeight="1">
      <c r="B111" s="62"/>
      <c r="F111" s="62"/>
      <c r="G111" s="62"/>
    </row>
    <row r="112" spans="2:7" ht="12" customHeight="1">
      <c r="B112" s="62"/>
      <c r="F112" s="62"/>
      <c r="G112" s="62"/>
    </row>
    <row r="113" spans="2:7" ht="12" customHeight="1">
      <c r="B113" s="62"/>
      <c r="F113" s="62"/>
      <c r="G113" s="62"/>
    </row>
    <row r="114" spans="2:7" ht="12" customHeight="1">
      <c r="B114" s="62"/>
      <c r="F114" s="62"/>
      <c r="G114" s="62"/>
    </row>
    <row r="115" spans="2:7" ht="12" customHeight="1">
      <c r="B115" s="62"/>
      <c r="F115" s="62"/>
      <c r="G115" s="62"/>
    </row>
    <row r="116" spans="2:7" ht="12" customHeight="1">
      <c r="B116" s="62"/>
      <c r="F116" s="62"/>
      <c r="G116" s="62"/>
    </row>
    <row r="117" spans="2:7" ht="12" customHeight="1">
      <c r="B117" s="62"/>
      <c r="F117" s="62"/>
      <c r="G117" s="62"/>
    </row>
    <row r="118" spans="2:7" ht="12" customHeight="1">
      <c r="B118" s="62"/>
      <c r="F118" s="62"/>
      <c r="G118" s="62"/>
    </row>
    <row r="119" spans="2:7" ht="12" customHeight="1">
      <c r="B119" s="62"/>
      <c r="F119" s="62"/>
      <c r="G119" s="62"/>
    </row>
    <row r="120" spans="2:7" ht="12" customHeight="1">
      <c r="B120" s="62"/>
      <c r="F120" s="62"/>
      <c r="G120" s="62"/>
    </row>
    <row r="121" spans="2:7" ht="12" customHeight="1">
      <c r="B121" s="62"/>
      <c r="F121" s="62"/>
      <c r="G121" s="62"/>
    </row>
    <row r="122" spans="2:7" ht="12" customHeight="1">
      <c r="B122" s="62"/>
      <c r="F122" s="62"/>
      <c r="G122" s="62"/>
    </row>
    <row r="123" spans="2:7" ht="12" customHeight="1">
      <c r="B123" s="62"/>
      <c r="F123" s="62"/>
      <c r="G123" s="62"/>
    </row>
    <row r="124" spans="2:7" ht="12" customHeight="1">
      <c r="B124" s="62"/>
      <c r="F124" s="62"/>
      <c r="G124" s="62"/>
    </row>
    <row r="125" spans="2:7" ht="12" customHeight="1">
      <c r="B125" s="62"/>
      <c r="F125" s="62"/>
      <c r="G125" s="62"/>
    </row>
    <row r="126" spans="2:7" ht="12" customHeight="1">
      <c r="B126" s="62"/>
      <c r="F126" s="62"/>
      <c r="G126" s="62"/>
    </row>
    <row r="127" spans="2:7" ht="12" customHeight="1">
      <c r="B127" s="62"/>
      <c r="F127" s="62"/>
      <c r="G127" s="62"/>
    </row>
    <row r="128" spans="2:7" ht="12" customHeight="1">
      <c r="B128" s="62"/>
      <c r="F128" s="62"/>
      <c r="G128" s="62"/>
    </row>
    <row r="129" spans="2:7" ht="12" customHeight="1">
      <c r="B129" s="62"/>
      <c r="F129" s="62"/>
      <c r="G129" s="62"/>
    </row>
    <row r="130" spans="2:7" ht="12" customHeight="1">
      <c r="B130" s="62"/>
      <c r="F130" s="62"/>
      <c r="G130" s="62"/>
    </row>
    <row r="131" spans="2:7" ht="12" customHeight="1">
      <c r="B131" s="62"/>
      <c r="F131" s="62"/>
      <c r="G131" s="62"/>
    </row>
    <row r="132" spans="2:7" ht="12" customHeight="1">
      <c r="B132" s="62"/>
      <c r="F132" s="62"/>
      <c r="G132" s="62"/>
    </row>
    <row r="133" spans="2:7" ht="12" customHeight="1">
      <c r="B133" s="62"/>
      <c r="F133" s="62"/>
      <c r="G133" s="62"/>
    </row>
    <row r="134" spans="2:7" ht="12" customHeight="1">
      <c r="B134" s="62"/>
      <c r="F134" s="62"/>
      <c r="G134" s="62"/>
    </row>
    <row r="135" spans="2:7" ht="12" customHeight="1">
      <c r="B135" s="62"/>
      <c r="F135" s="62"/>
      <c r="G135" s="62"/>
    </row>
    <row r="136" spans="2:7" ht="12" customHeight="1">
      <c r="B136" s="62"/>
      <c r="F136" s="62"/>
      <c r="G136" s="62"/>
    </row>
    <row r="137" spans="2:7" ht="12" customHeight="1">
      <c r="B137" s="62"/>
      <c r="F137" s="62"/>
      <c r="G137" s="62"/>
    </row>
    <row r="138" spans="2:7" ht="12" customHeight="1">
      <c r="B138" s="62"/>
      <c r="F138" s="62"/>
      <c r="G138" s="62"/>
    </row>
    <row r="139" spans="2:7" ht="12" customHeight="1">
      <c r="B139" s="62"/>
      <c r="F139" s="62"/>
      <c r="G139" s="62"/>
    </row>
    <row r="140" spans="2:7" ht="12" customHeight="1">
      <c r="B140" s="62"/>
      <c r="F140" s="62"/>
      <c r="G140" s="62"/>
    </row>
    <row r="141" spans="2:7" ht="12" customHeight="1">
      <c r="B141" s="62"/>
      <c r="F141" s="62"/>
      <c r="G141" s="62"/>
    </row>
    <row r="142" spans="2:7" ht="12" customHeight="1">
      <c r="B142" s="62"/>
      <c r="F142" s="62"/>
      <c r="G142" s="62"/>
    </row>
    <row r="143" spans="2:7" ht="12" customHeight="1">
      <c r="B143" s="62"/>
      <c r="F143" s="62"/>
      <c r="G143" s="62"/>
    </row>
    <row r="144" spans="2:7" ht="12" customHeight="1">
      <c r="B144" s="62"/>
      <c r="F144" s="62"/>
      <c r="G144" s="62"/>
    </row>
    <row r="145" spans="2:7" ht="12" customHeight="1">
      <c r="B145" s="62"/>
      <c r="F145" s="62"/>
      <c r="G145" s="62"/>
    </row>
    <row r="146" spans="2:7" ht="12" customHeight="1">
      <c r="B146" s="62"/>
      <c r="F146" s="62"/>
      <c r="G146" s="62"/>
    </row>
    <row r="147" spans="2:7" ht="12" customHeight="1">
      <c r="B147" s="62"/>
      <c r="F147" s="62"/>
      <c r="G147" s="62"/>
    </row>
    <row r="148" ht="12" customHeight="1">
      <c r="B148" s="62"/>
    </row>
    <row r="149" ht="12" customHeight="1">
      <c r="B149" s="62"/>
    </row>
    <row r="150" ht="12" customHeight="1">
      <c r="B150" s="62"/>
    </row>
    <row r="151" ht="12" customHeight="1">
      <c r="B151" s="62"/>
    </row>
    <row r="152" ht="12" customHeight="1">
      <c r="B152" s="62"/>
    </row>
    <row r="153" ht="12" customHeight="1">
      <c r="B153" s="62"/>
    </row>
    <row r="154" ht="12" customHeight="1">
      <c r="B154" s="62"/>
    </row>
    <row r="155" ht="12" customHeight="1">
      <c r="B155" s="62"/>
    </row>
    <row r="156" ht="12" customHeight="1">
      <c r="B156" s="62"/>
    </row>
    <row r="157" ht="12" customHeight="1">
      <c r="B157" s="62"/>
    </row>
    <row r="158" ht="12" customHeight="1">
      <c r="B158" s="62"/>
    </row>
    <row r="159" ht="12" customHeight="1">
      <c r="B159" s="62"/>
    </row>
    <row r="160" ht="12" customHeight="1">
      <c r="B160" s="62"/>
    </row>
  </sheetData>
  <sheetProtection/>
  <mergeCells count="25">
    <mergeCell ref="A78:B78"/>
    <mergeCell ref="A85:B85"/>
    <mergeCell ref="A91:B91"/>
    <mergeCell ref="A95:H95"/>
    <mergeCell ref="A40:B40"/>
    <mergeCell ref="A46:B46"/>
    <mergeCell ref="A49:B49"/>
    <mergeCell ref="A59:B59"/>
    <mergeCell ref="A69:B69"/>
    <mergeCell ref="A74:B74"/>
    <mergeCell ref="A6:B6"/>
    <mergeCell ref="A8:B8"/>
    <mergeCell ref="A10:B10"/>
    <mergeCell ref="A24:B24"/>
    <mergeCell ref="A29:B29"/>
    <mergeCell ref="A36:B36"/>
    <mergeCell ref="B1:U1"/>
    <mergeCell ref="T2:U2"/>
    <mergeCell ref="E3:E5"/>
    <mergeCell ref="I3:I5"/>
    <mergeCell ref="L3:L5"/>
    <mergeCell ref="N3:N5"/>
    <mergeCell ref="O3:O5"/>
    <mergeCell ref="U3:U5"/>
    <mergeCell ref="A4:B4"/>
  </mergeCells>
  <printOptions horizontalCentered="1"/>
  <pageMargins left="0.1968503937007874" right="0" top="1.2" bottom="0.3937007874015748" header="0.54" footer="0.31496062992125984"/>
  <pageSetup horizontalDpi="400" verticalDpi="400" orientation="portrait" paperSize="9" scale="96" r:id="rId1"/>
  <rowBreaks count="1" manualBreakCount="1">
    <brk id="48" max="20" man="1"/>
  </rowBreaks>
  <colBreaks count="1" manualBreakCount="1">
    <brk id="1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2009-04-23T04:28:52Z</dcterms:created>
  <dcterms:modified xsi:type="dcterms:W3CDTF">2009-04-23T04:29:04Z</dcterms:modified>
  <cp:category/>
  <cp:version/>
  <cp:contentType/>
  <cp:contentStatus/>
</cp:coreProperties>
</file>