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7" sheetId="1" r:id="rId1"/>
  </sheets>
  <externalReferences>
    <externalReference r:id="rId4"/>
  </externalReferences>
  <definedNames>
    <definedName name="_xlnm.Print_Area" localSheetId="0">'197'!$A:$IV</definedName>
  </definedNames>
  <calcPr fullCalcOnLoad="1"/>
</workbook>
</file>

<file path=xl/sharedStrings.xml><?xml version="1.0" encoding="utf-8"?>
<sst xmlns="http://schemas.openxmlformats.org/spreadsheetml/2006/main" count="44" uniqueCount="42">
  <si>
    <t>197.  県  民  総  支  出  (実 質)</t>
  </si>
  <si>
    <t>(単位  100万円)</t>
  </si>
  <si>
    <t>年　　度　</t>
  </si>
  <si>
    <t>項　　目</t>
  </si>
  <si>
    <t>1.</t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</si>
  <si>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</si>
  <si>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</si>
  <si>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</si>
  <si>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</si>
  <si>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</si>
  <si>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</si>
  <si>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</si>
  <si>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</si>
  <si>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</si>
  <si>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</si>
  <si>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</si>
  <si>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対家計民間非営利　　　　　　　　　　団体最終消費支出</t>
  </si>
  <si>
    <t>2.</t>
  </si>
  <si>
    <t>政 府 最 終 消 費 支 出</t>
  </si>
  <si>
    <t>3.</t>
  </si>
  <si>
    <t>県内総資本形成</t>
  </si>
  <si>
    <t>総固定資本形成</t>
  </si>
  <si>
    <t>ア民 　 　　         間</t>
  </si>
  <si>
    <t>（ア) 住 　　　 　     宅</t>
  </si>
  <si>
    <t>（イ）企 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</si>
  <si>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</si>
  <si>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</si>
  <si>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</si>
  <si>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</si>
  <si>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</si>
  <si>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</si>
  <si>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</si>
  <si>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t>4.</t>
  </si>
  <si>
    <t>移                    出</t>
  </si>
  <si>
    <t>5.</t>
  </si>
  <si>
    <t>（ 控   除 ）   移           入</t>
  </si>
  <si>
    <t>6.</t>
  </si>
  <si>
    <t>統計上の不突合</t>
  </si>
  <si>
    <t>県 内 総 支 出</t>
  </si>
  <si>
    <t>7.</t>
  </si>
  <si>
    <t>県外からの要素所得（純）</t>
  </si>
  <si>
    <t xml:space="preserve"> 県民総支出(市場価格表示）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</si>
</sst>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right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16" xfId="0" applyNumberFormat="1" applyFont="1" applyBorder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 quotePrefix="1">
      <alignment horizontal="center"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0" fontId="20" fillId="0" borderId="19" xfId="0" applyFont="1" applyBorder="1" applyAlignment="1">
      <alignment horizontal="distributed"/>
    </xf>
    <xf numFmtId="0" fontId="20" fillId="0" borderId="20" xfId="0" applyFont="1" applyBorder="1" applyAlignment="1">
      <alignment horizontal="distributed"/>
    </xf>
    <xf numFmtId="176" fontId="2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 quotePrefix="1">
      <alignment horizontal="distributed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20" xfId="0" applyNumberFormat="1" applyFont="1" applyBorder="1" applyAlignment="1" applyProtection="1" quotePrefix="1">
      <alignment horizontal="distributed" vertical="center" wrapText="1"/>
      <protection locked="0"/>
    </xf>
    <xf numFmtId="0" fontId="20" fillId="0" borderId="20" xfId="0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0" xfId="0" applyFont="1" applyBorder="1" applyAlignment="1">
      <alignment horizontal="distributed"/>
    </xf>
    <xf numFmtId="176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Alignment="1" applyProtection="1">
      <alignment horizontal="right"/>
      <protection/>
    </xf>
    <xf numFmtId="176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Alignment="1">
      <alignment horizontal="distributed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 quotePrefix="1">
      <alignment horizontal="left"/>
      <protection locked="0"/>
    </xf>
    <xf numFmtId="176" fontId="23" fillId="0" borderId="18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176" fontId="20" fillId="0" borderId="0" xfId="0" applyNumberFormat="1" applyFont="1" applyAlignment="1" applyProtection="1" quotePrefix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4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76275"/>
          <a:ext cx="2647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7&#30476;&#27665;&#25152;&#24471;193-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3A"/>
      <sheetName val="193B"/>
      <sheetName val="194"/>
      <sheetName val="195"/>
      <sheetName val="196"/>
      <sheetName val="197"/>
      <sheetName val="198"/>
      <sheetName val="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.25390625" style="4" customWidth="1"/>
    <col min="2" max="2" width="2.875" style="4" customWidth="1"/>
    <col min="3" max="3" width="27.25390625" style="4" customWidth="1"/>
    <col min="4" max="4" width="2.00390625" style="4" customWidth="1"/>
    <col min="5" max="10" width="10.25390625" style="4" customWidth="1"/>
    <col min="11" max="16384" width="9.125" style="4" customWidth="1"/>
  </cols>
  <sheetData>
    <row r="1" spans="3:10" s="1" customFormat="1" ht="19.5" customHeight="1">
      <c r="C1" s="2"/>
      <c r="D1" s="2"/>
      <c r="E1" s="3"/>
      <c r="F1" s="3"/>
      <c r="G1" s="3"/>
      <c r="H1" s="3"/>
      <c r="I1" s="3"/>
      <c r="J1" s="3"/>
    </row>
    <row r="2" spans="3:10" ht="15.75" customHeight="1">
      <c r="C2" s="5" t="s">
        <v>0</v>
      </c>
      <c r="D2" s="5"/>
      <c r="E2" s="6"/>
      <c r="F2" s="6"/>
      <c r="G2" s="6"/>
      <c r="H2" s="6"/>
      <c r="I2" s="6"/>
      <c r="J2" s="6"/>
    </row>
    <row r="3" spans="1:10" ht="13.5" customHeight="1" thickBot="1">
      <c r="A3" s="7"/>
      <c r="B3" s="8" t="s">
        <v>1</v>
      </c>
      <c r="C3" s="9"/>
      <c r="D3" s="10"/>
      <c r="E3" s="11"/>
      <c r="F3" s="11"/>
      <c r="G3" s="11"/>
      <c r="H3" s="11"/>
      <c r="I3" s="11"/>
      <c r="J3" s="11"/>
    </row>
    <row r="4" spans="1:10" s="18" customFormat="1" ht="18.75" customHeight="1" thickTop="1">
      <c r="A4" s="12" t="s">
        <v>2</v>
      </c>
      <c r="B4" s="12"/>
      <c r="C4" s="12"/>
      <c r="D4" s="13"/>
      <c r="E4" s="14"/>
      <c r="F4" s="15"/>
      <c r="G4" s="16"/>
      <c r="H4" s="15"/>
      <c r="I4" s="17"/>
      <c r="J4" s="14"/>
    </row>
    <row r="5" spans="1:11" s="18" customFormat="1" ht="18.75" customHeight="1">
      <c r="A5" s="19" t="s">
        <v>3</v>
      </c>
      <c r="B5" s="19"/>
      <c r="C5" s="19"/>
      <c r="D5" s="20"/>
      <c r="E5" s="21">
        <v>50</v>
      </c>
      <c r="F5" s="22">
        <v>51</v>
      </c>
      <c r="G5" s="22">
        <v>52</v>
      </c>
      <c r="H5" s="23">
        <v>53</v>
      </c>
      <c r="I5" s="22">
        <v>54</v>
      </c>
      <c r="J5" s="21">
        <v>55</v>
      </c>
      <c r="K5" s="24"/>
    </row>
    <row r="6" spans="1:16" ht="18.75" customHeight="1">
      <c r="A6" s="25" t="s">
        <v>4</v>
      </c>
      <c r="B6" s="26" t="s">
        <v>5</v>
      </c>
      <c r="C6" s="27"/>
      <c r="D6" s="28"/>
      <c r="E6" s="29">
        <f>SUM(E7+E16)</f>
        <v>760897</v>
      </c>
      <c r="F6" s="29">
        <f>SUM(F7+F16)</f>
        <v>786626</v>
      </c>
      <c r="G6" s="29">
        <v>846225</v>
      </c>
      <c r="H6" s="29">
        <f>SUM(H7+H16)</f>
        <v>905958</v>
      </c>
      <c r="I6" s="29">
        <f>SUM(I7+I16)</f>
        <v>924087</v>
      </c>
      <c r="J6" s="29">
        <v>927268</v>
      </c>
      <c r="K6" s="29"/>
      <c r="L6" s="29"/>
      <c r="M6" s="29"/>
      <c r="N6" s="29"/>
      <c r="O6" s="29"/>
      <c r="P6" s="29"/>
    </row>
    <row r="7" spans="2:10" ht="18.75" customHeight="1">
      <c r="B7" s="25" t="s">
        <v>6</v>
      </c>
      <c r="C7" s="30" t="s">
        <v>7</v>
      </c>
      <c r="D7" s="30"/>
      <c r="E7" s="31">
        <v>755853</v>
      </c>
      <c r="F7" s="29">
        <f>SUM(F8+F9+F10+F11+F14)</f>
        <v>781833</v>
      </c>
      <c r="G7" s="29">
        <f>SUM(G8+G9+G10+G11+G14)</f>
        <v>839335</v>
      </c>
      <c r="H7" s="29">
        <f>SUM(H8+H9+H10+H11+H14)</f>
        <v>899799</v>
      </c>
      <c r="I7" s="29">
        <f>SUM(I8+I9+I10+I11+I14)</f>
        <v>917912</v>
      </c>
      <c r="J7" s="29">
        <f>SUM(J8+J9+J10+J11+J14)</f>
        <v>919603</v>
      </c>
    </row>
    <row r="8" spans="3:10" ht="18.75" customHeight="1">
      <c r="C8" s="32" t="s">
        <v>8</v>
      </c>
      <c r="D8" s="32"/>
      <c r="E8" s="33">
        <v>209660</v>
      </c>
      <c r="F8" s="34">
        <v>210108</v>
      </c>
      <c r="G8" s="34">
        <v>223754</v>
      </c>
      <c r="H8" s="34">
        <v>227395</v>
      </c>
      <c r="I8" s="34">
        <v>242458</v>
      </c>
      <c r="J8" s="34">
        <v>240155</v>
      </c>
    </row>
    <row r="9" spans="3:10" ht="18.75" customHeight="1">
      <c r="C9" s="35" t="s">
        <v>9</v>
      </c>
      <c r="D9" s="35"/>
      <c r="E9" s="33">
        <v>80402</v>
      </c>
      <c r="F9" s="34">
        <v>89275</v>
      </c>
      <c r="G9" s="34">
        <v>89318</v>
      </c>
      <c r="H9" s="34">
        <v>95377</v>
      </c>
      <c r="I9" s="34">
        <v>91885</v>
      </c>
      <c r="J9" s="34">
        <v>78265</v>
      </c>
    </row>
    <row r="10" spans="3:10" ht="18.75" customHeight="1">
      <c r="C10" s="32" t="s">
        <v>10</v>
      </c>
      <c r="D10" s="32"/>
      <c r="E10" s="33">
        <v>20902</v>
      </c>
      <c r="F10" s="34">
        <v>22022</v>
      </c>
      <c r="G10" s="34">
        <v>24532</v>
      </c>
      <c r="H10" s="34">
        <v>26679</v>
      </c>
      <c r="I10" s="34">
        <v>25486</v>
      </c>
      <c r="J10" s="34">
        <v>24087</v>
      </c>
    </row>
    <row r="11" spans="3:10" ht="18.75" customHeight="1">
      <c r="C11" s="32" t="s">
        <v>11</v>
      </c>
      <c r="D11" s="32"/>
      <c r="E11" s="31">
        <v>141891</v>
      </c>
      <c r="F11" s="29">
        <v>151947</v>
      </c>
      <c r="G11" s="29">
        <v>160296</v>
      </c>
      <c r="H11" s="29">
        <v>181161</v>
      </c>
      <c r="I11" s="29">
        <v>192592</v>
      </c>
      <c r="J11" s="29">
        <v>195360</v>
      </c>
    </row>
    <row r="12" spans="3:10" ht="18.75" customHeight="1">
      <c r="C12" s="36" t="s">
        <v>12</v>
      </c>
      <c r="D12" s="36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3:10" ht="18.75" customHeight="1">
      <c r="C13" s="36" t="s">
        <v>13</v>
      </c>
      <c r="D13" s="36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3:10" ht="18.75" customHeight="1">
      <c r="C14" s="36" t="s">
        <v>14</v>
      </c>
      <c r="D14" s="36"/>
      <c r="E14" s="33">
        <v>302980</v>
      </c>
      <c r="F14" s="34">
        <v>308481</v>
      </c>
      <c r="G14" s="34">
        <v>341435</v>
      </c>
      <c r="H14" s="34">
        <v>369187</v>
      </c>
      <c r="I14" s="34">
        <v>365491</v>
      </c>
      <c r="J14" s="34">
        <v>381736</v>
      </c>
    </row>
    <row r="15" spans="3:10" ht="6.75" customHeight="1">
      <c r="C15" s="39"/>
      <c r="D15" s="39"/>
      <c r="E15" s="33"/>
      <c r="F15" s="34"/>
      <c r="G15" s="34"/>
      <c r="H15" s="34"/>
      <c r="I15" s="34"/>
      <c r="J15" s="34"/>
    </row>
    <row r="16" spans="2:10" ht="22.5" customHeight="1">
      <c r="B16" s="40" t="s">
        <v>15</v>
      </c>
      <c r="C16" s="41" t="s">
        <v>16</v>
      </c>
      <c r="D16" s="42"/>
      <c r="E16" s="14">
        <v>5044</v>
      </c>
      <c r="F16" s="14">
        <v>4793</v>
      </c>
      <c r="G16" s="14">
        <v>6889</v>
      </c>
      <c r="H16" s="14">
        <v>6159</v>
      </c>
      <c r="I16" s="14">
        <v>6175</v>
      </c>
      <c r="J16" s="14">
        <v>7666</v>
      </c>
    </row>
    <row r="17" spans="3:10" ht="18.75" customHeight="1">
      <c r="C17" s="2"/>
      <c r="D17" s="43"/>
      <c r="E17" s="2"/>
      <c r="F17" s="3"/>
      <c r="G17" s="3"/>
      <c r="H17" s="3"/>
      <c r="I17" s="3"/>
      <c r="J17" s="3"/>
    </row>
    <row r="18" spans="1:10" ht="18.75" customHeight="1">
      <c r="A18" s="25" t="s">
        <v>17</v>
      </c>
      <c r="B18" s="44" t="s">
        <v>18</v>
      </c>
      <c r="C18" s="45"/>
      <c r="D18" s="28"/>
      <c r="E18" s="34">
        <v>174469</v>
      </c>
      <c r="F18" s="34">
        <v>173487</v>
      </c>
      <c r="G18" s="34">
        <v>179370</v>
      </c>
      <c r="H18" s="34">
        <v>189297</v>
      </c>
      <c r="I18" s="34">
        <v>197079</v>
      </c>
      <c r="J18" s="34">
        <v>200475</v>
      </c>
    </row>
    <row r="19" spans="3:10" ht="18.75" customHeight="1">
      <c r="C19" s="34"/>
      <c r="D19" s="46"/>
      <c r="E19" s="34"/>
      <c r="F19" s="34"/>
      <c r="G19" s="34"/>
      <c r="H19" s="34"/>
      <c r="I19" s="34"/>
      <c r="J19" s="34"/>
    </row>
    <row r="20" spans="1:10" ht="18.75" customHeight="1">
      <c r="A20" s="25" t="s">
        <v>19</v>
      </c>
      <c r="B20" s="44" t="s">
        <v>20</v>
      </c>
      <c r="C20" s="45"/>
      <c r="D20" s="28"/>
      <c r="E20" s="31">
        <v>539643</v>
      </c>
      <c r="F20" s="29">
        <f>SUM(F21+F29)</f>
        <v>622982</v>
      </c>
      <c r="G20" s="29">
        <v>607094</v>
      </c>
      <c r="H20" s="29">
        <f>SUM(H21+H29)</f>
        <v>508786</v>
      </c>
      <c r="I20" s="29">
        <f>SUM(I21+I29)</f>
        <v>597202</v>
      </c>
      <c r="J20" s="29">
        <f>SUM(J21+J29)</f>
        <v>546706</v>
      </c>
    </row>
    <row r="21" spans="1:10" ht="18.75" customHeight="1">
      <c r="A21" s="47" t="s">
        <v>6</v>
      </c>
      <c r="B21" s="48"/>
      <c r="C21" s="32" t="s">
        <v>21</v>
      </c>
      <c r="D21" s="32"/>
      <c r="E21" s="31">
        <v>492002</v>
      </c>
      <c r="F21" s="29">
        <f>SUM(F22+F25)</f>
        <v>576056</v>
      </c>
      <c r="G21" s="29">
        <f>SUM(G22+G25)</f>
        <v>575796</v>
      </c>
      <c r="H21" s="29">
        <f>SUM(H22+H25)</f>
        <v>507773</v>
      </c>
      <c r="I21" s="29">
        <v>530543</v>
      </c>
      <c r="J21" s="29">
        <f>SUM(J22+J25)</f>
        <v>511002</v>
      </c>
    </row>
    <row r="22" spans="3:10" ht="18.75" customHeight="1">
      <c r="C22" s="30" t="s">
        <v>22</v>
      </c>
      <c r="D22" s="30"/>
      <c r="E22" s="31">
        <v>349994</v>
      </c>
      <c r="F22" s="29">
        <f>SUM(F23:F24)</f>
        <v>431306</v>
      </c>
      <c r="G22" s="29">
        <f>SUM(G23:G24)</f>
        <v>397722</v>
      </c>
      <c r="H22" s="29">
        <v>313297</v>
      </c>
      <c r="I22" s="29">
        <v>338896</v>
      </c>
      <c r="J22" s="29">
        <f>SUM(J23:J24)</f>
        <v>318881</v>
      </c>
    </row>
    <row r="23" spans="3:10" ht="18.75" customHeight="1">
      <c r="C23" s="32" t="s">
        <v>23</v>
      </c>
      <c r="D23" s="32"/>
      <c r="E23" s="33">
        <v>98459</v>
      </c>
      <c r="F23" s="34">
        <v>113593</v>
      </c>
      <c r="G23" s="34">
        <v>115752</v>
      </c>
      <c r="H23" s="34">
        <v>114962</v>
      </c>
      <c r="I23" s="34">
        <v>117108</v>
      </c>
      <c r="J23" s="34">
        <v>96082</v>
      </c>
    </row>
    <row r="24" spans="3:10" ht="18.75" customHeight="1">
      <c r="C24" s="32" t="s">
        <v>24</v>
      </c>
      <c r="D24" s="30"/>
      <c r="E24" s="33">
        <v>251534</v>
      </c>
      <c r="F24" s="34">
        <v>317713</v>
      </c>
      <c r="G24" s="34">
        <v>281970</v>
      </c>
      <c r="H24" s="34">
        <v>198336</v>
      </c>
      <c r="I24" s="34">
        <v>221789</v>
      </c>
      <c r="J24" s="34">
        <v>222799</v>
      </c>
    </row>
    <row r="25" spans="3:10" ht="18.75" customHeight="1">
      <c r="C25" s="30" t="s">
        <v>25</v>
      </c>
      <c r="D25" s="49"/>
      <c r="E25" s="29">
        <f>SUM(E26:E28)</f>
        <v>142008</v>
      </c>
      <c r="F25" s="29">
        <v>144750</v>
      </c>
      <c r="G25" s="29">
        <v>178074</v>
      </c>
      <c r="H25" s="29">
        <f>SUM(H26:H28)</f>
        <v>194476</v>
      </c>
      <c r="I25" s="29">
        <v>191147</v>
      </c>
      <c r="J25" s="29">
        <f>SUM(J26:J28)</f>
        <v>192121</v>
      </c>
    </row>
    <row r="26" spans="3:10" ht="18.75" customHeight="1">
      <c r="C26" s="32" t="s">
        <v>26</v>
      </c>
      <c r="D26" s="32"/>
      <c r="E26" s="33">
        <v>7494</v>
      </c>
      <c r="F26" s="34">
        <v>7477</v>
      </c>
      <c r="G26" s="34">
        <v>7688</v>
      </c>
      <c r="H26" s="34">
        <v>8818</v>
      </c>
      <c r="I26" s="34">
        <v>6674</v>
      </c>
      <c r="J26" s="34">
        <v>6784</v>
      </c>
    </row>
    <row r="27" spans="3:10" ht="18.75" customHeight="1">
      <c r="C27" s="32" t="s">
        <v>27</v>
      </c>
      <c r="D27" s="32"/>
      <c r="E27" s="33">
        <v>35783</v>
      </c>
      <c r="F27" s="34">
        <v>32664</v>
      </c>
      <c r="G27" s="34">
        <v>39741</v>
      </c>
      <c r="H27" s="34">
        <v>36092</v>
      </c>
      <c r="I27" s="34">
        <v>36237</v>
      </c>
      <c r="J27" s="34">
        <v>31089</v>
      </c>
    </row>
    <row r="28" spans="3:10" ht="18.75" customHeight="1">
      <c r="C28" s="30" t="s">
        <v>28</v>
      </c>
      <c r="D28" s="30"/>
      <c r="E28" s="33">
        <v>98731</v>
      </c>
      <c r="F28" s="34">
        <v>104610</v>
      </c>
      <c r="G28" s="34">
        <v>130646</v>
      </c>
      <c r="H28" s="34">
        <v>149566</v>
      </c>
      <c r="I28" s="34">
        <v>148736</v>
      </c>
      <c r="J28" s="34">
        <v>154248</v>
      </c>
    </row>
    <row r="29" spans="1:10" ht="18.75" customHeight="1">
      <c r="A29" s="47" t="s">
        <v>15</v>
      </c>
      <c r="B29" s="48"/>
      <c r="C29" s="32" t="s">
        <v>29</v>
      </c>
      <c r="D29" s="50"/>
      <c r="E29" s="29">
        <f aca="true" t="shared" si="0" ref="E29:J29">SUM(E30:E31)</f>
        <v>47641</v>
      </c>
      <c r="F29" s="29">
        <v>46926</v>
      </c>
      <c r="G29" s="29">
        <f t="shared" si="0"/>
        <v>31297</v>
      </c>
      <c r="H29" s="29">
        <f t="shared" si="0"/>
        <v>1013</v>
      </c>
      <c r="I29" s="29">
        <f t="shared" si="0"/>
        <v>66659</v>
      </c>
      <c r="J29" s="29">
        <f t="shared" si="0"/>
        <v>35704</v>
      </c>
    </row>
    <row r="30" spans="3:10" ht="18.75" customHeight="1">
      <c r="C30" s="30" t="s">
        <v>30</v>
      </c>
      <c r="D30" s="49"/>
      <c r="E30" s="51">
        <v>40422</v>
      </c>
      <c r="F30" s="51">
        <v>35797</v>
      </c>
      <c r="G30" s="52">
        <v>24755</v>
      </c>
      <c r="H30" s="53">
        <v>-5473</v>
      </c>
      <c r="I30" s="51">
        <v>61747</v>
      </c>
      <c r="J30" s="51">
        <v>36440</v>
      </c>
    </row>
    <row r="31" spans="3:10" ht="18.75" customHeight="1">
      <c r="C31" s="30" t="s">
        <v>31</v>
      </c>
      <c r="D31" s="49"/>
      <c r="E31" s="34">
        <v>7219</v>
      </c>
      <c r="F31" s="51">
        <v>11128</v>
      </c>
      <c r="G31" s="51">
        <v>6542</v>
      </c>
      <c r="H31" s="51">
        <v>6486</v>
      </c>
      <c r="I31" s="52">
        <v>4912</v>
      </c>
      <c r="J31" s="53">
        <v>-736</v>
      </c>
    </row>
    <row r="32" spans="3:10" ht="18.75" customHeight="1">
      <c r="C32" s="34"/>
      <c r="D32" s="46"/>
      <c r="E32" s="34"/>
      <c r="F32" s="34"/>
      <c r="G32" s="34"/>
      <c r="H32" s="34"/>
      <c r="I32" s="34"/>
      <c r="J32" s="34"/>
    </row>
    <row r="33" spans="1:10" ht="18.75" customHeight="1">
      <c r="A33" s="25" t="s">
        <v>32</v>
      </c>
      <c r="B33" s="44" t="s">
        <v>33</v>
      </c>
      <c r="C33" s="45"/>
      <c r="D33" s="28"/>
      <c r="E33" s="34">
        <v>1101450</v>
      </c>
      <c r="F33" s="34">
        <v>1206138</v>
      </c>
      <c r="G33" s="34">
        <v>1369769</v>
      </c>
      <c r="H33" s="34">
        <v>1489262</v>
      </c>
      <c r="I33" s="34">
        <v>1564568</v>
      </c>
      <c r="J33" s="34">
        <v>1633197</v>
      </c>
    </row>
    <row r="34" spans="3:10" ht="18.75" customHeight="1">
      <c r="C34" s="34"/>
      <c r="D34" s="46"/>
      <c r="E34" s="34"/>
      <c r="F34" s="34"/>
      <c r="G34" s="34"/>
      <c r="H34" s="34"/>
      <c r="I34" s="34"/>
      <c r="J34" s="34"/>
    </row>
    <row r="35" spans="1:10" ht="18.75" customHeight="1">
      <c r="A35" s="25" t="s">
        <v>34</v>
      </c>
      <c r="B35" s="44" t="s">
        <v>35</v>
      </c>
      <c r="C35" s="45"/>
      <c r="D35" s="28"/>
      <c r="E35" s="34">
        <v>1346108</v>
      </c>
      <c r="F35" s="34">
        <v>1516170</v>
      </c>
      <c r="G35" s="34">
        <v>1607742</v>
      </c>
      <c r="H35" s="34">
        <v>1636765</v>
      </c>
      <c r="I35" s="34">
        <v>1607445</v>
      </c>
      <c r="J35" s="34">
        <v>1650171</v>
      </c>
    </row>
    <row r="36" spans="3:44" s="54" customFormat="1" ht="18.75" customHeight="1">
      <c r="C36" s="34"/>
      <c r="D36" s="46"/>
      <c r="E36" s="34"/>
      <c r="F36" s="34"/>
      <c r="G36" s="34"/>
      <c r="H36" s="34"/>
      <c r="I36" s="34"/>
      <c r="J36" s="3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8.75" customHeight="1">
      <c r="A37" s="25" t="s">
        <v>36</v>
      </c>
      <c r="B37" s="55" t="s">
        <v>37</v>
      </c>
      <c r="C37" s="45"/>
      <c r="D37" s="28"/>
      <c r="E37" s="56">
        <v>-6226</v>
      </c>
      <c r="F37" s="34">
        <v>3976</v>
      </c>
      <c r="G37" s="34">
        <v>10589</v>
      </c>
      <c r="H37" s="34">
        <v>43795</v>
      </c>
      <c r="I37" s="34">
        <v>15764</v>
      </c>
      <c r="J37" s="34">
        <v>68653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10" ht="18.75" customHeight="1">
      <c r="C38" s="34"/>
      <c r="D38" s="46"/>
      <c r="E38" s="34"/>
      <c r="F38" s="34"/>
      <c r="G38" s="34"/>
      <c r="H38" s="34"/>
      <c r="I38" s="34"/>
      <c r="J38" s="34"/>
    </row>
    <row r="39" spans="1:10" ht="18.75" customHeight="1">
      <c r="A39" s="57" t="s">
        <v>38</v>
      </c>
      <c r="B39" s="58"/>
      <c r="C39" s="45"/>
      <c r="D39" s="28"/>
      <c r="E39" s="59">
        <v>1224125</v>
      </c>
      <c r="F39" s="59">
        <v>1277038</v>
      </c>
      <c r="G39" s="59">
        <v>1405304</v>
      </c>
      <c r="H39" s="59">
        <v>1500333</v>
      </c>
      <c r="I39" s="59">
        <v>1691256</v>
      </c>
      <c r="J39" s="59">
        <v>1726129</v>
      </c>
    </row>
    <row r="40" spans="3:44" s="54" customFormat="1" ht="18.75" customHeight="1">
      <c r="C40" s="34"/>
      <c r="D40" s="46"/>
      <c r="E40" s="34"/>
      <c r="F40" s="34"/>
      <c r="G40" s="34"/>
      <c r="H40" s="34"/>
      <c r="I40" s="34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8.75" customHeight="1">
      <c r="A41" s="25" t="s">
        <v>39</v>
      </c>
      <c r="B41" s="44" t="s">
        <v>40</v>
      </c>
      <c r="C41" s="45"/>
      <c r="D41" s="28"/>
      <c r="E41" s="51">
        <v>43480</v>
      </c>
      <c r="F41" s="52">
        <v>53795</v>
      </c>
      <c r="G41" s="53">
        <v>-2126</v>
      </c>
      <c r="H41" s="56">
        <v>-6246</v>
      </c>
      <c r="I41" s="56">
        <v>-9585</v>
      </c>
      <c r="J41" s="56">
        <v>-18178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10" ht="18.75" customHeight="1">
      <c r="C42" s="34"/>
      <c r="D42" s="46"/>
      <c r="E42" s="34"/>
      <c r="F42" s="34"/>
      <c r="G42" s="34"/>
      <c r="H42" s="34"/>
      <c r="I42" s="34"/>
      <c r="J42" s="34"/>
    </row>
    <row r="43" spans="1:10" ht="18.75" customHeight="1">
      <c r="A43" s="60" t="s">
        <v>41</v>
      </c>
      <c r="B43" s="58"/>
      <c r="C43" s="45"/>
      <c r="D43" s="28"/>
      <c r="E43" s="59">
        <v>1267605</v>
      </c>
      <c r="F43" s="59">
        <v>1330833</v>
      </c>
      <c r="G43" s="59">
        <v>1403178</v>
      </c>
      <c r="H43" s="59">
        <v>1494087</v>
      </c>
      <c r="I43" s="59">
        <v>1681670</v>
      </c>
      <c r="J43" s="59">
        <v>1707951</v>
      </c>
    </row>
    <row r="44" spans="1:10" ht="12" customHeight="1">
      <c r="A44" s="61"/>
      <c r="B44" s="61"/>
      <c r="C44" s="62"/>
      <c r="D44" s="62"/>
      <c r="E44" s="63"/>
      <c r="F44" s="64"/>
      <c r="G44" s="64"/>
      <c r="H44" s="64"/>
      <c r="I44" s="64"/>
      <c r="J44" s="64"/>
    </row>
    <row r="45" spans="2:10" ht="12">
      <c r="B45" s="65"/>
      <c r="C45" s="66"/>
      <c r="D45" s="66"/>
      <c r="E45" s="66"/>
      <c r="F45" s="66"/>
      <c r="G45" s="34"/>
      <c r="H45" s="34"/>
      <c r="I45" s="34"/>
      <c r="J45" s="34"/>
    </row>
    <row r="46" spans="3:14" ht="12">
      <c r="C46" s="67"/>
      <c r="D46" s="67"/>
      <c r="E46" s="68"/>
      <c r="F46" s="68"/>
      <c r="G46" s="68"/>
      <c r="H46" s="68"/>
      <c r="I46" s="68"/>
      <c r="J46" s="68"/>
      <c r="K46" s="29"/>
      <c r="L46" s="29"/>
      <c r="M46" s="29"/>
      <c r="N46" s="29"/>
    </row>
    <row r="47" spans="3:10" ht="12">
      <c r="C47" s="68"/>
      <c r="D47" s="68"/>
      <c r="E47" s="68"/>
      <c r="F47" s="68"/>
      <c r="G47" s="68"/>
      <c r="H47" s="68"/>
      <c r="I47" s="68"/>
      <c r="J47" s="68"/>
    </row>
    <row r="48" spans="3:10" ht="12">
      <c r="C48" s="68"/>
      <c r="D48" s="68"/>
      <c r="E48" s="68"/>
      <c r="F48" s="68"/>
      <c r="G48" s="68"/>
      <c r="H48" s="68"/>
      <c r="I48" s="68"/>
      <c r="J48" s="68"/>
    </row>
    <row r="49" spans="3:10" ht="12">
      <c r="C49" s="68"/>
      <c r="D49" s="68"/>
      <c r="E49" s="68"/>
      <c r="F49" s="68"/>
      <c r="G49" s="68"/>
      <c r="H49" s="68"/>
      <c r="I49" s="68"/>
      <c r="J49" s="68"/>
    </row>
    <row r="50" spans="3:10" ht="12">
      <c r="C50" s="68"/>
      <c r="D50" s="68"/>
      <c r="E50" s="68"/>
      <c r="F50" s="68"/>
      <c r="G50" s="68"/>
      <c r="H50" s="68"/>
      <c r="I50" s="68"/>
      <c r="J50" s="68"/>
    </row>
    <row r="92" s="54" customFormat="1" ht="12"/>
    <row r="96" s="54" customFormat="1" ht="12"/>
  </sheetData>
  <sheetProtection/>
  <mergeCells count="14">
    <mergeCell ref="B41:C41"/>
    <mergeCell ref="A43:C43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4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2009-04-23T04:53:53Z</dcterms:created>
  <dcterms:modified xsi:type="dcterms:W3CDTF">2009-04-23T04:53:59Z</dcterms:modified>
  <cp:category/>
  <cp:version/>
  <cp:contentType/>
  <cp:contentStatus/>
</cp:coreProperties>
</file>