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'278'!$A$1:$H$49</definedName>
  </definedNames>
  <calcPr fullCalcOnLoad="1"/>
</workbook>
</file>

<file path=xl/sharedStrings.xml><?xml version="1.0" encoding="utf-8"?>
<sst xmlns="http://schemas.openxmlformats.org/spreadsheetml/2006/main" count="90" uniqueCount="87">
  <si>
    <t>24. 観        光</t>
  </si>
  <si>
    <t>278. 市町村別観光客数および消費額</t>
  </si>
  <si>
    <t xml:space="preserve"> (単位 人､ 金額  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</si>
  <si>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</si>
  <si>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</si>
  <si>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</si>
  <si>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</si>
  <si>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</si>
  <si>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</si>
  <si>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昭和51年</t>
  </si>
  <si>
    <t>南海部郡</t>
  </si>
  <si>
    <t xml:space="preserve">   52</t>
  </si>
  <si>
    <t>上浦町</t>
  </si>
  <si>
    <t xml:space="preserve">   53</t>
  </si>
  <si>
    <t>弥生町</t>
  </si>
  <si>
    <t xml:space="preserve">   54</t>
  </si>
  <si>
    <t>本匠村</t>
  </si>
  <si>
    <t>宇目町</t>
  </si>
  <si>
    <t xml:space="preserve">   55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</si>
  <si>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</si>
  <si>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</si>
  <si>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</si>
  <si>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</si>
  <si>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</si>
  <si>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</si>
  <si>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</si>
  <si>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</si>
  <si>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</si>
  <si>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</si>
  <si>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</si>
  <si>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</si>
  <si>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</si>
  <si>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</si>
  <si>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</si>
  <si>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</si>
  <si>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</si>
  <si>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</si>
  <si>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</si>
  <si>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</si>
  <si>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</si>
  <si>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</si>
  <si>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</si>
  <si>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</si>
  <si>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</si>
  <si>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</si>
  <si>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</si>
  <si>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</si>
  <si>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</si>
  <si>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</si>
  <si>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</si>
  <si>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</si>
  <si>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</si>
  <si>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</si>
  <si>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</si>
  <si>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</si>
  <si>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</si>
  <si>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</si>
  <si>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</si>
  <si>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</si>
  <si>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</si>
  <si>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</si>
  <si>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</si>
  <si>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</si>
  <si>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</si>
  <si>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</si>
  <si>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</si>
  <si>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</si>
  <si>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</si>
  <si>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</si>
  <si>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</si>
  <si>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</si>
  <si>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</si>
  <si>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</si>
  <si>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</si>
  <si>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</si>
  <si>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</si>
  <si>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</si>
  <si>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</si>
  <si>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</si>
  <si>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</si>
  <si>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</si>
  <si>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</si>
  <si>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</si>
  <si>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</si>
  <si>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</si>
  <si>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</si>
  <si>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資料：県観光休養課「観光動態調査」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</si>
</sst>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distributed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 quotePrefix="1">
      <alignment horizontal="center"/>
      <protection locked="0"/>
    </xf>
    <xf numFmtId="41" fontId="25" fillId="0" borderId="2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 quotePrefix="1">
      <alignment horizontal="center"/>
      <protection locked="0"/>
    </xf>
    <xf numFmtId="0" fontId="25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3" width="11.875" style="25" customWidth="1"/>
    <col min="4" max="4" width="13.00390625" style="25" customWidth="1"/>
    <col min="5" max="6" width="11.875" style="25" customWidth="1"/>
    <col min="7" max="7" width="10.875" style="25" customWidth="1"/>
    <col min="8" max="8" width="11.875" style="25" customWidth="1"/>
    <col min="9" max="16384" width="9.00390625" style="25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5" customFormat="1" ht="19.5" customHeight="1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s="5" customFormat="1" ht="15" customHeight="1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s="5" customFormat="1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4</v>
      </c>
      <c r="G4" s="11" t="s">
        <v>5</v>
      </c>
      <c r="H4" s="14" t="s">
        <v>6</v>
      </c>
      <c r="I4" s="4"/>
    </row>
    <row r="5" spans="1:9" s="5" customFormat="1" ht="13.5">
      <c r="A5" s="15" t="s">
        <v>8</v>
      </c>
      <c r="B5" s="16"/>
      <c r="C5" s="16"/>
      <c r="D5" s="17"/>
      <c r="E5" s="18"/>
      <c r="F5" s="16"/>
      <c r="G5" s="16"/>
      <c r="H5" s="19"/>
      <c r="I5" s="4"/>
    </row>
    <row r="6" spans="1:9" ht="13.5">
      <c r="A6" s="20"/>
      <c r="B6" s="21"/>
      <c r="C6" s="20"/>
      <c r="D6" s="22"/>
      <c r="E6" s="23"/>
      <c r="F6" s="21"/>
      <c r="G6" s="20"/>
      <c r="H6" s="20"/>
      <c r="I6" s="24"/>
    </row>
    <row r="7" spans="1:8" ht="13.5">
      <c r="A7" s="26" t="s">
        <v>9</v>
      </c>
      <c r="B7" s="27">
        <v>35846776</v>
      </c>
      <c r="C7" s="28">
        <v>8463523</v>
      </c>
      <c r="D7" s="29">
        <v>136090168</v>
      </c>
      <c r="E7" s="30" t="s">
        <v>10</v>
      </c>
      <c r="F7" s="31">
        <f>SUM(F8:F15)</f>
        <v>284211</v>
      </c>
      <c r="G7" s="31">
        <f>SUM(G8:G15)</f>
        <v>21381</v>
      </c>
      <c r="H7" s="31">
        <f>SUM(H8:H15)</f>
        <v>287620</v>
      </c>
    </row>
    <row r="8" spans="1:9" ht="13.5">
      <c r="A8" s="32" t="s">
        <v>11</v>
      </c>
      <c r="B8" s="27">
        <v>37359210</v>
      </c>
      <c r="C8" s="28">
        <v>8040652</v>
      </c>
      <c r="D8" s="29">
        <v>140187437</v>
      </c>
      <c r="E8" s="33" t="s">
        <v>12</v>
      </c>
      <c r="F8" s="29">
        <v>32741</v>
      </c>
      <c r="G8" s="28">
        <v>831</v>
      </c>
      <c r="H8" s="28">
        <v>5009</v>
      </c>
      <c r="I8" s="24"/>
    </row>
    <row r="9" spans="1:9" ht="13.5">
      <c r="A9" s="32" t="s">
        <v>13</v>
      </c>
      <c r="B9" s="27">
        <v>37813124</v>
      </c>
      <c r="C9" s="28">
        <v>7886391</v>
      </c>
      <c r="D9" s="29">
        <v>149633839</v>
      </c>
      <c r="E9" s="33" t="s">
        <v>14</v>
      </c>
      <c r="F9" s="29">
        <v>84620</v>
      </c>
      <c r="G9" s="28">
        <v>1240</v>
      </c>
      <c r="H9" s="28">
        <v>63511</v>
      </c>
      <c r="I9" s="24"/>
    </row>
    <row r="10" spans="1:9" ht="13.5">
      <c r="A10" s="32" t="s">
        <v>15</v>
      </c>
      <c r="B10" s="27">
        <v>38813958</v>
      </c>
      <c r="C10" s="28">
        <v>8046028</v>
      </c>
      <c r="D10" s="29">
        <v>158975193</v>
      </c>
      <c r="E10" s="33" t="s">
        <v>16</v>
      </c>
      <c r="F10" s="29">
        <v>23200</v>
      </c>
      <c r="G10" s="28">
        <v>160</v>
      </c>
      <c r="H10" s="28">
        <v>5961</v>
      </c>
      <c r="I10" s="24"/>
    </row>
    <row r="11" spans="1:9" ht="13.5">
      <c r="A11" s="32"/>
      <c r="B11" s="27"/>
      <c r="C11" s="28"/>
      <c r="D11" s="29"/>
      <c r="E11" s="33" t="s">
        <v>17</v>
      </c>
      <c r="F11" s="29">
        <v>14970</v>
      </c>
      <c r="G11" s="28">
        <v>1340</v>
      </c>
      <c r="H11" s="28">
        <v>6907</v>
      </c>
      <c r="I11" s="24"/>
    </row>
    <row r="12" spans="1:9" ht="13.5">
      <c r="A12" s="34" t="s">
        <v>18</v>
      </c>
      <c r="B12" s="35">
        <f>SUM(B14:B15)</f>
        <v>36314304</v>
      </c>
      <c r="C12" s="36">
        <f>SUM(C14:C15)</f>
        <v>7791353</v>
      </c>
      <c r="D12" s="36">
        <f>SUM(D14:D15)</f>
        <v>159446900</v>
      </c>
      <c r="E12" s="33" t="s">
        <v>19</v>
      </c>
      <c r="F12" s="29">
        <v>26600</v>
      </c>
      <c r="G12" s="28">
        <v>270</v>
      </c>
      <c r="H12" s="28">
        <v>12016</v>
      </c>
      <c r="I12" s="24"/>
    </row>
    <row r="13" spans="1:9" ht="13.5">
      <c r="A13" s="37"/>
      <c r="B13" s="35"/>
      <c r="C13" s="36"/>
      <c r="D13" s="36"/>
      <c r="E13" s="33" t="s">
        <v>20</v>
      </c>
      <c r="F13" s="29">
        <v>35080</v>
      </c>
      <c r="G13" s="28">
        <v>2540</v>
      </c>
      <c r="H13" s="28">
        <v>82326</v>
      </c>
      <c r="I13" s="24"/>
    </row>
    <row r="14" spans="1:9" ht="13.5">
      <c r="A14" s="38" t="s">
        <v>21</v>
      </c>
      <c r="B14" s="35">
        <f>SUM(B17:B27)</f>
        <v>21562233</v>
      </c>
      <c r="C14" s="36">
        <f>SUM(C17:C27)</f>
        <v>6321436</v>
      </c>
      <c r="D14" s="36">
        <f>SUM(D17:D27)</f>
        <v>137696443</v>
      </c>
      <c r="E14" s="33" t="s">
        <v>22</v>
      </c>
      <c r="F14" s="29">
        <v>15350</v>
      </c>
      <c r="G14" s="28">
        <v>1150</v>
      </c>
      <c r="H14" s="28">
        <v>43290</v>
      </c>
      <c r="I14" s="24"/>
    </row>
    <row r="15" spans="1:8" ht="13.5">
      <c r="A15" s="38" t="s">
        <v>23</v>
      </c>
      <c r="B15" s="35">
        <f>SUM(B28+B32+B38+B41+B46+F7+F16+F25+F29+F32+F38+F43)</f>
        <v>14752071</v>
      </c>
      <c r="C15" s="36">
        <f>SUM(C28+C32+C38+C41+C46+G7+G16+G25+G29+G32+G38+G43)</f>
        <v>1469917</v>
      </c>
      <c r="D15" s="36">
        <f>SUM(D28+D32+D38+D41+D46+H7+H16+H25+H29+H32+H38+H43)</f>
        <v>21750457</v>
      </c>
      <c r="E15" s="33" t="s">
        <v>24</v>
      </c>
      <c r="F15" s="29">
        <v>51650</v>
      </c>
      <c r="G15" s="28">
        <v>13850</v>
      </c>
      <c r="H15" s="28">
        <v>68600</v>
      </c>
    </row>
    <row r="16" spans="1:9" ht="13.5">
      <c r="A16" s="39"/>
      <c r="B16" s="27"/>
      <c r="C16" s="28"/>
      <c r="D16" s="29"/>
      <c r="E16" s="30" t="s">
        <v>25</v>
      </c>
      <c r="F16" s="31">
        <f>SUM(F17:F24)</f>
        <v>785500</v>
      </c>
      <c r="G16" s="31">
        <f>SUM(G17:G24)</f>
        <v>41556</v>
      </c>
      <c r="H16" s="31">
        <f>SUM(H17:H24)</f>
        <v>705329</v>
      </c>
      <c r="I16" s="24"/>
    </row>
    <row r="17" spans="1:9" ht="13.5">
      <c r="A17" s="39" t="s">
        <v>26</v>
      </c>
      <c r="B17" s="27">
        <v>2770020</v>
      </c>
      <c r="C17" s="28">
        <v>675320</v>
      </c>
      <c r="D17" s="29">
        <v>12772783</v>
      </c>
      <c r="E17" s="40" t="s">
        <v>27</v>
      </c>
      <c r="F17" s="27">
        <v>211259</v>
      </c>
      <c r="G17" s="28">
        <v>0</v>
      </c>
      <c r="H17" s="28">
        <v>65984</v>
      </c>
      <c r="I17" s="24"/>
    </row>
    <row r="18" spans="1:9" ht="13.5">
      <c r="A18" s="39" t="s">
        <v>28</v>
      </c>
      <c r="B18" s="27">
        <v>12174342</v>
      </c>
      <c r="C18" s="28">
        <v>5159058</v>
      </c>
      <c r="D18" s="29">
        <v>110910025</v>
      </c>
      <c r="E18" s="40" t="s">
        <v>29</v>
      </c>
      <c r="F18" s="27">
        <v>378400</v>
      </c>
      <c r="G18" s="28">
        <v>25140</v>
      </c>
      <c r="H18" s="28">
        <v>582176</v>
      </c>
      <c r="I18" s="24"/>
    </row>
    <row r="19" spans="1:9" ht="13.5">
      <c r="A19" s="39" t="s">
        <v>30</v>
      </c>
      <c r="B19" s="27">
        <v>458110</v>
      </c>
      <c r="C19" s="28">
        <v>12810</v>
      </c>
      <c r="D19" s="29">
        <v>362477</v>
      </c>
      <c r="E19" s="40" t="s">
        <v>31</v>
      </c>
      <c r="F19" s="27">
        <v>13300</v>
      </c>
      <c r="G19" s="28">
        <v>0</v>
      </c>
      <c r="H19" s="28">
        <v>1919</v>
      </c>
      <c r="I19" s="24"/>
    </row>
    <row r="20" spans="1:9" ht="13.5">
      <c r="A20" s="39" t="s">
        <v>32</v>
      </c>
      <c r="B20" s="27">
        <v>1524585</v>
      </c>
      <c r="C20" s="28">
        <v>225423</v>
      </c>
      <c r="D20" s="29">
        <v>7358673</v>
      </c>
      <c r="E20" s="40" t="s">
        <v>33</v>
      </c>
      <c r="F20" s="27">
        <v>36214</v>
      </c>
      <c r="G20" s="28">
        <v>15154</v>
      </c>
      <c r="H20" s="28">
        <v>23834</v>
      </c>
      <c r="I20" s="24"/>
    </row>
    <row r="21" spans="1:9" ht="13.5">
      <c r="A21" s="39" t="s">
        <v>34</v>
      </c>
      <c r="B21" s="27">
        <v>90100</v>
      </c>
      <c r="C21" s="28">
        <v>12100</v>
      </c>
      <c r="D21" s="29">
        <v>98921</v>
      </c>
      <c r="E21" s="40" t="s">
        <v>35</v>
      </c>
      <c r="F21" s="27">
        <v>103200</v>
      </c>
      <c r="G21" s="28">
        <v>1200</v>
      </c>
      <c r="H21" s="28">
        <v>19450</v>
      </c>
      <c r="I21" s="24"/>
    </row>
    <row r="22" spans="1:9" ht="13.5">
      <c r="A22" s="39" t="s">
        <v>36</v>
      </c>
      <c r="B22" s="27">
        <v>657998</v>
      </c>
      <c r="C22" s="28">
        <v>68350</v>
      </c>
      <c r="D22" s="29">
        <v>1194581</v>
      </c>
      <c r="E22" s="40" t="s">
        <v>37</v>
      </c>
      <c r="F22" s="27">
        <v>29100</v>
      </c>
      <c r="G22" s="28">
        <v>0</v>
      </c>
      <c r="H22" s="28">
        <v>3840</v>
      </c>
      <c r="I22" s="24"/>
    </row>
    <row r="23" spans="1:9" ht="13.5">
      <c r="A23" s="39" t="s">
        <v>38</v>
      </c>
      <c r="B23" s="27">
        <v>38180</v>
      </c>
      <c r="C23" s="28">
        <v>6130</v>
      </c>
      <c r="D23" s="29">
        <v>136971</v>
      </c>
      <c r="E23" s="40" t="s">
        <v>39</v>
      </c>
      <c r="F23" s="27">
        <v>1317</v>
      </c>
      <c r="G23" s="28">
        <v>62</v>
      </c>
      <c r="H23" s="28">
        <v>2237</v>
      </c>
      <c r="I23" s="24"/>
    </row>
    <row r="24" spans="1:8" ht="13.5">
      <c r="A24" s="39" t="s">
        <v>40</v>
      </c>
      <c r="B24" s="27">
        <v>533108</v>
      </c>
      <c r="C24" s="28">
        <v>31435</v>
      </c>
      <c r="D24" s="29">
        <v>1663195</v>
      </c>
      <c r="E24" s="40" t="s">
        <v>41</v>
      </c>
      <c r="F24" s="27">
        <v>12710</v>
      </c>
      <c r="G24" s="28">
        <v>0</v>
      </c>
      <c r="H24" s="28">
        <v>5889</v>
      </c>
    </row>
    <row r="25" spans="1:9" ht="13.5">
      <c r="A25" s="39" t="s">
        <v>42</v>
      </c>
      <c r="B25" s="27">
        <v>699010</v>
      </c>
      <c r="C25" s="28">
        <v>39750</v>
      </c>
      <c r="D25" s="29">
        <v>480168</v>
      </c>
      <c r="E25" s="30" t="s">
        <v>43</v>
      </c>
      <c r="F25" s="31">
        <f>SUM(F26:F28)</f>
        <v>367797</v>
      </c>
      <c r="G25" s="31">
        <f>SUM(G26:G28)</f>
        <v>129687</v>
      </c>
      <c r="H25" s="31">
        <f>SUM(H26:H28)</f>
        <v>427288</v>
      </c>
      <c r="I25" s="24"/>
    </row>
    <row r="26" spans="1:9" ht="13.5">
      <c r="A26" s="39" t="s">
        <v>44</v>
      </c>
      <c r="B26" s="27">
        <v>352860</v>
      </c>
      <c r="C26" s="28">
        <v>77610</v>
      </c>
      <c r="D26" s="29">
        <v>463647</v>
      </c>
      <c r="E26" s="33" t="s">
        <v>45</v>
      </c>
      <c r="F26" s="29">
        <v>2430</v>
      </c>
      <c r="G26" s="28">
        <v>130</v>
      </c>
      <c r="H26" s="28">
        <v>620</v>
      </c>
      <c r="I26" s="24"/>
    </row>
    <row r="27" spans="1:9" ht="13.5">
      <c r="A27" s="39" t="s">
        <v>46</v>
      </c>
      <c r="B27" s="27">
        <v>2263920</v>
      </c>
      <c r="C27" s="28">
        <v>13450</v>
      </c>
      <c r="D27" s="29">
        <v>2255002</v>
      </c>
      <c r="E27" s="33" t="s">
        <v>47</v>
      </c>
      <c r="F27" s="29">
        <v>244720</v>
      </c>
      <c r="G27" s="28">
        <v>57920</v>
      </c>
      <c r="H27" s="28">
        <v>128710</v>
      </c>
      <c r="I27" s="24"/>
    </row>
    <row r="28" spans="1:8" ht="13.5">
      <c r="A28" s="38" t="s">
        <v>48</v>
      </c>
      <c r="B28" s="35">
        <f>SUM(B29:B31)</f>
        <v>140703</v>
      </c>
      <c r="C28" s="36">
        <f>SUM(C29:C31)</f>
        <v>17554</v>
      </c>
      <c r="D28" s="36">
        <f>SUM(D29:D31)</f>
        <v>135908</v>
      </c>
      <c r="E28" s="33" t="s">
        <v>49</v>
      </c>
      <c r="F28" s="29">
        <v>120647</v>
      </c>
      <c r="G28" s="28">
        <v>71637</v>
      </c>
      <c r="H28" s="28">
        <v>297958</v>
      </c>
    </row>
    <row r="29" spans="1:9" ht="13.5">
      <c r="A29" s="39" t="s">
        <v>50</v>
      </c>
      <c r="B29" s="27">
        <v>9675</v>
      </c>
      <c r="C29" s="28">
        <v>495</v>
      </c>
      <c r="D29" s="29">
        <v>63379</v>
      </c>
      <c r="E29" s="30" t="s">
        <v>51</v>
      </c>
      <c r="F29" s="31">
        <f>SUM(F30:F31)</f>
        <v>4684534</v>
      </c>
      <c r="G29" s="31">
        <f>SUM(G30:G31)</f>
        <v>294722</v>
      </c>
      <c r="H29" s="31">
        <f>SUM(H30:H31)</f>
        <v>3926101</v>
      </c>
      <c r="I29" s="24"/>
    </row>
    <row r="30" spans="1:9" ht="13.5">
      <c r="A30" s="39" t="s">
        <v>52</v>
      </c>
      <c r="B30" s="27">
        <v>95168</v>
      </c>
      <c r="C30" s="28">
        <v>3129</v>
      </c>
      <c r="D30" s="29">
        <v>39843</v>
      </c>
      <c r="E30" s="33" t="s">
        <v>53</v>
      </c>
      <c r="F30" s="29">
        <v>4171914</v>
      </c>
      <c r="G30" s="28">
        <v>282822</v>
      </c>
      <c r="H30" s="28">
        <v>3765306</v>
      </c>
      <c r="I30" s="24"/>
    </row>
    <row r="31" spans="1:8" ht="13.5">
      <c r="A31" s="39" t="s">
        <v>54</v>
      </c>
      <c r="B31" s="27">
        <v>35860</v>
      </c>
      <c r="C31" s="28">
        <v>13930</v>
      </c>
      <c r="D31" s="29">
        <v>32686</v>
      </c>
      <c r="E31" s="33" t="s">
        <v>55</v>
      </c>
      <c r="F31" s="29">
        <v>512620</v>
      </c>
      <c r="G31" s="28">
        <v>11900</v>
      </c>
      <c r="H31" s="28">
        <v>160795</v>
      </c>
    </row>
    <row r="32" spans="1:9" ht="13.5">
      <c r="A32" s="41" t="s">
        <v>56</v>
      </c>
      <c r="B32" s="36">
        <f>SUM(B33:B37)</f>
        <v>464955</v>
      </c>
      <c r="C32" s="36">
        <f>SUM(C33:C37)</f>
        <v>87335</v>
      </c>
      <c r="D32" s="36">
        <f>SUM(D33:D37)</f>
        <v>777614</v>
      </c>
      <c r="E32" s="30" t="s">
        <v>57</v>
      </c>
      <c r="F32" s="31">
        <f>SUM(F33:F37)</f>
        <v>2001175</v>
      </c>
      <c r="G32" s="31">
        <f>SUM(G33:G37)</f>
        <v>316559</v>
      </c>
      <c r="H32" s="31">
        <f>SUM(H33:H37)</f>
        <v>7895513</v>
      </c>
      <c r="I32" s="24"/>
    </row>
    <row r="33" spans="1:9" ht="13.5">
      <c r="A33" s="42" t="s">
        <v>58</v>
      </c>
      <c r="B33" s="29">
        <v>79680</v>
      </c>
      <c r="C33" s="28">
        <v>13740</v>
      </c>
      <c r="D33" s="29">
        <v>105246</v>
      </c>
      <c r="E33" s="33" t="s">
        <v>59</v>
      </c>
      <c r="F33" s="29">
        <v>8610</v>
      </c>
      <c r="G33" s="28">
        <v>530</v>
      </c>
      <c r="H33" s="28">
        <v>8867</v>
      </c>
      <c r="I33" s="24"/>
    </row>
    <row r="34" spans="1:9" ht="13.5">
      <c r="A34" s="42" t="s">
        <v>60</v>
      </c>
      <c r="B34" s="29">
        <v>34820</v>
      </c>
      <c r="C34" s="28">
        <v>20900</v>
      </c>
      <c r="D34" s="29">
        <v>215250</v>
      </c>
      <c r="E34" s="33" t="s">
        <v>61</v>
      </c>
      <c r="F34" s="29">
        <v>73660</v>
      </c>
      <c r="G34" s="28">
        <v>2660</v>
      </c>
      <c r="H34" s="28">
        <v>10972</v>
      </c>
      <c r="I34" s="24"/>
    </row>
    <row r="35" spans="1:9" ht="13.5">
      <c r="A35" s="42" t="s">
        <v>62</v>
      </c>
      <c r="B35" s="29">
        <v>148060</v>
      </c>
      <c r="C35" s="28">
        <v>44000</v>
      </c>
      <c r="D35" s="29">
        <v>282687</v>
      </c>
      <c r="E35" s="33" t="s">
        <v>63</v>
      </c>
      <c r="F35" s="29">
        <v>3741</v>
      </c>
      <c r="G35" s="28">
        <v>1038</v>
      </c>
      <c r="H35" s="28">
        <v>5415</v>
      </c>
      <c r="I35" s="24"/>
    </row>
    <row r="36" spans="1:9" ht="13.5">
      <c r="A36" s="42" t="s">
        <v>64</v>
      </c>
      <c r="B36" s="29">
        <v>94690</v>
      </c>
      <c r="C36" s="28">
        <v>8190</v>
      </c>
      <c r="D36" s="29">
        <v>138472</v>
      </c>
      <c r="E36" s="33" t="s">
        <v>65</v>
      </c>
      <c r="F36" s="29">
        <v>6494</v>
      </c>
      <c r="G36" s="28">
        <v>1761</v>
      </c>
      <c r="H36" s="28">
        <v>8305</v>
      </c>
      <c r="I36" s="24"/>
    </row>
    <row r="37" spans="1:8" ht="13.5">
      <c r="A37" s="42" t="s">
        <v>66</v>
      </c>
      <c r="B37" s="29">
        <v>107705</v>
      </c>
      <c r="C37" s="28">
        <v>505</v>
      </c>
      <c r="D37" s="29">
        <v>35959</v>
      </c>
      <c r="E37" s="33" t="s">
        <v>67</v>
      </c>
      <c r="F37" s="29">
        <v>1908670</v>
      </c>
      <c r="G37" s="28">
        <v>310570</v>
      </c>
      <c r="H37" s="28">
        <v>7861954</v>
      </c>
    </row>
    <row r="38" spans="1:9" ht="13.5">
      <c r="A38" s="41" t="s">
        <v>68</v>
      </c>
      <c r="B38" s="36">
        <f>SUM(B39:B40)</f>
        <v>81457</v>
      </c>
      <c r="C38" s="36">
        <f>SUM(C39:C40)</f>
        <v>4779</v>
      </c>
      <c r="D38" s="36">
        <f>SUM(D39:D40)</f>
        <v>583522</v>
      </c>
      <c r="E38" s="30" t="s">
        <v>69</v>
      </c>
      <c r="F38" s="31">
        <f>SUM(F39:F42)</f>
        <v>2313947</v>
      </c>
      <c r="G38" s="31">
        <f>SUM(G39:G42)</f>
        <v>68578</v>
      </c>
      <c r="H38" s="31">
        <f>SUM(H39:H42)</f>
        <v>986839</v>
      </c>
      <c r="I38" s="24"/>
    </row>
    <row r="39" spans="1:9" ht="13.5">
      <c r="A39" s="42" t="s">
        <v>70</v>
      </c>
      <c r="B39" s="29">
        <v>32470</v>
      </c>
      <c r="C39" s="28">
        <v>0</v>
      </c>
      <c r="D39" s="29">
        <v>81625</v>
      </c>
      <c r="E39" s="33" t="s">
        <v>71</v>
      </c>
      <c r="F39" s="29">
        <v>38080</v>
      </c>
      <c r="G39" s="28">
        <v>0</v>
      </c>
      <c r="H39" s="28">
        <v>1990</v>
      </c>
      <c r="I39" s="24"/>
    </row>
    <row r="40" spans="1:9" ht="13.5">
      <c r="A40" s="42" t="s">
        <v>72</v>
      </c>
      <c r="B40" s="29">
        <v>48987</v>
      </c>
      <c r="C40" s="28">
        <v>4779</v>
      </c>
      <c r="D40" s="29">
        <v>501897</v>
      </c>
      <c r="E40" s="33" t="s">
        <v>73</v>
      </c>
      <c r="F40" s="29">
        <v>1499110</v>
      </c>
      <c r="G40" s="28">
        <v>38460</v>
      </c>
      <c r="H40" s="28">
        <v>333573</v>
      </c>
      <c r="I40" s="24"/>
    </row>
    <row r="41" spans="1:9" ht="13.5">
      <c r="A41" s="41" t="s">
        <v>74</v>
      </c>
      <c r="B41" s="36">
        <f>SUM(B42:B45)</f>
        <v>2153026</v>
      </c>
      <c r="C41" s="36">
        <f>SUM(C42:C45)</f>
        <v>467891</v>
      </c>
      <c r="D41" s="36">
        <f>SUM(D42:D45)</f>
        <v>4138103</v>
      </c>
      <c r="E41" s="33" t="s">
        <v>75</v>
      </c>
      <c r="F41" s="29">
        <v>649277</v>
      </c>
      <c r="G41" s="28">
        <v>22878</v>
      </c>
      <c r="H41" s="28">
        <v>575054</v>
      </c>
      <c r="I41" s="24"/>
    </row>
    <row r="42" spans="1:8" ht="13.5">
      <c r="A42" s="42" t="s">
        <v>76</v>
      </c>
      <c r="B42" s="29">
        <v>47370</v>
      </c>
      <c r="C42" s="28">
        <v>9420</v>
      </c>
      <c r="D42" s="29">
        <v>143783</v>
      </c>
      <c r="E42" s="33" t="s">
        <v>77</v>
      </c>
      <c r="F42" s="29">
        <v>127480</v>
      </c>
      <c r="G42" s="28">
        <v>7240</v>
      </c>
      <c r="H42" s="28">
        <v>76222</v>
      </c>
    </row>
    <row r="43" spans="1:9" ht="13.5">
      <c r="A43" s="42" t="s">
        <v>78</v>
      </c>
      <c r="B43" s="29">
        <v>65860</v>
      </c>
      <c r="C43" s="28">
        <v>0</v>
      </c>
      <c r="D43" s="29">
        <v>20175</v>
      </c>
      <c r="E43" s="30" t="s">
        <v>79</v>
      </c>
      <c r="F43" s="31">
        <f>SUM(F44:F45)</f>
        <v>1324966</v>
      </c>
      <c r="G43" s="31">
        <f>SUM(G44:G45)</f>
        <v>12585</v>
      </c>
      <c r="H43" s="31">
        <f>SUM(H44:H45)</f>
        <v>1855620</v>
      </c>
      <c r="I43" s="24"/>
    </row>
    <row r="44" spans="1:9" ht="13.5">
      <c r="A44" s="42" t="s">
        <v>80</v>
      </c>
      <c r="B44" s="29">
        <v>190290</v>
      </c>
      <c r="C44" s="28">
        <v>24490</v>
      </c>
      <c r="D44" s="29">
        <v>96150</v>
      </c>
      <c r="E44" s="40" t="s">
        <v>81</v>
      </c>
      <c r="F44" s="27">
        <v>9365</v>
      </c>
      <c r="G44" s="28">
        <v>985</v>
      </c>
      <c r="H44" s="28">
        <v>3080</v>
      </c>
      <c r="I44" s="24"/>
    </row>
    <row r="45" spans="1:9" ht="13.5">
      <c r="A45" s="42" t="s">
        <v>82</v>
      </c>
      <c r="B45" s="29">
        <v>1849506</v>
      </c>
      <c r="C45" s="28">
        <v>433981</v>
      </c>
      <c r="D45" s="29">
        <v>3877995</v>
      </c>
      <c r="E45" s="40" t="s">
        <v>83</v>
      </c>
      <c r="F45" s="27">
        <v>1315601</v>
      </c>
      <c r="G45" s="28">
        <v>11600</v>
      </c>
      <c r="H45" s="28">
        <v>1852540</v>
      </c>
      <c r="I45" s="24"/>
    </row>
    <row r="46" spans="1:9" ht="13.5">
      <c r="A46" s="41" t="s">
        <v>84</v>
      </c>
      <c r="B46" s="36">
        <f>SUM(B47)</f>
        <v>149800</v>
      </c>
      <c r="C46" s="36">
        <f>SUM(C47)</f>
        <v>7290</v>
      </c>
      <c r="D46" s="36">
        <f>SUM(D47)</f>
        <v>31000</v>
      </c>
      <c r="E46" s="43"/>
      <c r="F46" s="27"/>
      <c r="G46" s="29"/>
      <c r="H46" s="29"/>
      <c r="I46" s="24"/>
    </row>
    <row r="47" spans="1:9" ht="13.5">
      <c r="A47" s="44" t="s">
        <v>85</v>
      </c>
      <c r="B47" s="45">
        <v>149800</v>
      </c>
      <c r="C47" s="46">
        <v>7290</v>
      </c>
      <c r="D47" s="46">
        <v>31000</v>
      </c>
      <c r="E47" s="47"/>
      <c r="F47" s="48"/>
      <c r="G47" s="49"/>
      <c r="H47" s="49"/>
      <c r="I47" s="24"/>
    </row>
    <row r="48" spans="1:9" ht="14.25" customHeight="1">
      <c r="A48" s="50" t="s">
        <v>86</v>
      </c>
      <c r="B48" s="20"/>
      <c r="C48" s="20"/>
      <c r="D48" s="22"/>
      <c r="E48" s="24"/>
      <c r="F48" s="24"/>
      <c r="G48" s="24"/>
      <c r="H48" s="24"/>
      <c r="I48" s="24"/>
    </row>
    <row r="49" spans="1:9" ht="13.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3.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3.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3.5">
      <c r="A52" s="24"/>
      <c r="B52" s="24"/>
      <c r="C52" s="24"/>
      <c r="D52" s="24"/>
      <c r="E52" s="24"/>
      <c r="F52" s="24"/>
      <c r="G52" s="24"/>
      <c r="H52" s="24"/>
      <c r="I52" s="24"/>
    </row>
    <row r="53" spans="1:4" ht="13.5">
      <c r="A53" s="24"/>
      <c r="B53" s="24"/>
      <c r="C53" s="24"/>
      <c r="D53" s="24"/>
    </row>
    <row r="54" spans="1:4" ht="13.5">
      <c r="A54" s="24"/>
      <c r="B54" s="24"/>
      <c r="C54" s="24"/>
      <c r="D54" s="2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2009-04-23T05:12:45Z</dcterms:created>
  <dcterms:modified xsi:type="dcterms:W3CDTF">2009-04-23T05:12:51Z</dcterms:modified>
  <cp:category/>
  <cp:version/>
  <cp:contentType/>
  <cp:contentStatus/>
</cp:coreProperties>
</file>