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" sheetId="1" r:id="rId1"/>
  </sheets>
  <externalReferences>
    <externalReference r:id="rId4"/>
  </externalReferences>
  <definedNames>
    <definedName name="_5６農家人口">'38'!$A$1:$H$85</definedName>
    <definedName name="_Regression_Int" localSheetId="0" hidden="1">1</definedName>
    <definedName name="_xlnm.Print_Area" localSheetId="0">'38'!$A$1:$H$85</definedName>
    <definedName name="Print_Area_MI">'38'!$A$2:$K$46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<sst xmlns="http://schemas.openxmlformats.org/spreadsheetml/2006/main" count="91" uniqueCount="88">
  <si>
    <t>4.農                      業</t>
  </si>
  <si>
    <t>　38．農家人口</t>
  </si>
  <si>
    <t>(単位  戸)</t>
  </si>
  <si>
    <t>各年２月１日</t>
  </si>
  <si>
    <t>年次および</t>
  </si>
  <si>
    <t>総農家数</t>
  </si>
  <si>
    <t>常住世帯員数</t>
  </si>
  <si>
    <t>農業就業者数</t>
  </si>
  <si>
    <t>市  町  村</t>
  </si>
  <si>
    <t>総  数</t>
  </si>
  <si>
    <t>男</t>
  </si>
  <si>
    <t>女</t>
  </si>
  <si>
    <t>昭和45年</t>
  </si>
  <si>
    <t xml:space="preserve">    50</t>
  </si>
  <si>
    <t xml:space="preserve">    55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</si>
  <si>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</si>
  <si>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</si>
  <si>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</si>
  <si>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</si>
  <si>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</si>
  <si>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</si>
  <si>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</si>
  <si>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</si>
  <si>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</si>
  <si>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</si>
  <si>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</si>
  <si>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</si>
  <si>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</si>
  <si>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</si>
  <si>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</si>
  <si>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</si>
  <si>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</si>
  <si>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</si>
  <si>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</si>
  <si>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</si>
  <si>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</si>
  <si>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</si>
  <si>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</si>
  <si>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</si>
  <si>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</si>
  <si>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</si>
  <si>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</si>
  <si>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</si>
  <si>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</si>
  <si>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</si>
  <si>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</si>
  <si>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</si>
  <si>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</si>
  <si>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</si>
  <si>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</si>
  <si>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</si>
  <si>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</si>
  <si>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</si>
  <si>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</si>
  <si>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</si>
  <si>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</si>
  <si>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</si>
  <si>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</si>
  <si>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</si>
  <si>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</si>
  <si>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</si>
  <si>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</si>
  <si>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</si>
  <si>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</si>
  <si>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</si>
  <si>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</si>
  <si>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</si>
  <si>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</si>
  <si>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</si>
  <si>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</si>
  <si>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</si>
  <si>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</si>
  <si>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</si>
  <si>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</si>
  <si>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</si>
  <si>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</si>
  <si>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</si>
  <si>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</si>
  <si>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</si>
  <si>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</si>
  <si>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</si>
  <si>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</si>
  <si>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</si>
  <si>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</si>
  <si>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</si>
  <si>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</si>
  <si>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  町</t>
  </si>
  <si>
    <t>資料：県統計課「大分県の農林業」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</si>
</sst>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76" fontId="21" fillId="0" borderId="0" xfId="0" applyNumberFormat="1" applyFont="1" applyAlignment="1" applyProtection="1">
      <alignment vertical="center"/>
      <protection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>
      <alignment horizontal="center" vertical="center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8" xfId="0" applyNumberFormat="1" applyFont="1" applyBorder="1" applyAlignment="1" applyProtection="1">
      <alignment horizontal="center"/>
      <protection locked="0"/>
    </xf>
    <xf numFmtId="41" fontId="21" fillId="0" borderId="19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 applyProtection="1">
      <alignment horizontal="center"/>
      <protection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8" xfId="0" applyNumberFormat="1" applyFont="1" applyBorder="1" applyAlignment="1" applyProtection="1">
      <alignment horizontal="center"/>
      <protection/>
    </xf>
    <xf numFmtId="41" fontId="24" fillId="0" borderId="0" xfId="0" applyNumberFormat="1" applyFont="1" applyBorder="1" applyAlignment="1" applyProtection="1">
      <alignment horizontal="center"/>
      <protection/>
    </xf>
    <xf numFmtId="41" fontId="24" fillId="0" borderId="0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/>
      <protection/>
    </xf>
    <xf numFmtId="41" fontId="24" fillId="0" borderId="18" xfId="0" applyNumberFormat="1" applyFont="1" applyBorder="1" applyAlignment="1" applyProtection="1">
      <alignment horizontal="center"/>
      <protection locked="0"/>
    </xf>
    <xf numFmtId="0" fontId="24" fillId="0" borderId="0" xfId="0" applyNumberFormat="1" applyFont="1" applyBorder="1" applyAlignment="1" applyProtection="1">
      <alignment horizontal="distributed"/>
      <protection locked="0"/>
    </xf>
    <xf numFmtId="41" fontId="24" fillId="0" borderId="0" xfId="0" applyNumberFormat="1" applyFont="1" applyAlignment="1" applyProtection="1">
      <alignment horizontal="center"/>
      <protection/>
    </xf>
    <xf numFmtId="0" fontId="21" fillId="0" borderId="15" xfId="0" applyNumberFormat="1" applyFont="1" applyBorder="1" applyAlignment="1" applyProtection="1">
      <alignment horizontal="distributed"/>
      <protection locked="0"/>
    </xf>
    <xf numFmtId="41" fontId="21" fillId="0" borderId="17" xfId="0" applyNumberFormat="1" applyFont="1" applyBorder="1" applyAlignment="1" applyProtection="1">
      <alignment horizontal="center"/>
      <protection locked="0"/>
    </xf>
    <xf numFmtId="41" fontId="21" fillId="0" borderId="15" xfId="0" applyNumberFormat="1" applyFont="1" applyBorder="1" applyAlignment="1" applyProtection="1">
      <alignment horizontal="center"/>
      <protection/>
    </xf>
    <xf numFmtId="41" fontId="21" fillId="0" borderId="15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50"/>
  <sheetViews>
    <sheetView showGridLines="0" tabSelected="1" zoomScalePageLayoutView="0" workbookViewId="0" topLeftCell="A1">
      <selection activeCell="C21" sqref="C21"/>
    </sheetView>
  </sheetViews>
  <sheetFormatPr defaultColWidth="10.66015625" defaultRowHeight="12" customHeight="1"/>
  <cols>
    <col min="1" max="8" width="10.66015625" style="3" customWidth="1"/>
    <col min="9" max="16384" width="10.66015625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7.25" customHeight="1">
      <c r="A2" s="4" t="s">
        <v>1</v>
      </c>
      <c r="B2" s="2"/>
      <c r="C2" s="2"/>
      <c r="D2" s="2"/>
      <c r="E2" s="2"/>
      <c r="F2" s="2"/>
      <c r="G2" s="2"/>
      <c r="H2" s="2"/>
    </row>
    <row r="3" spans="1:13" ht="13.5" customHeight="1" thickBot="1">
      <c r="A3" s="5" t="s">
        <v>2</v>
      </c>
      <c r="B3" s="6"/>
      <c r="C3" s="6"/>
      <c r="D3" s="6"/>
      <c r="E3" s="6"/>
      <c r="F3" s="6"/>
      <c r="G3" s="6"/>
      <c r="H3" s="7" t="s">
        <v>3</v>
      </c>
      <c r="I3" s="8"/>
      <c r="K3" s="8"/>
      <c r="L3" s="8"/>
      <c r="M3" s="8"/>
    </row>
    <row r="4" spans="1:8" s="14" customFormat="1" ht="12" customHeight="1" thickTop="1">
      <c r="A4" s="9" t="s">
        <v>4</v>
      </c>
      <c r="B4" s="10" t="s">
        <v>5</v>
      </c>
      <c r="C4" s="11" t="s">
        <v>6</v>
      </c>
      <c r="D4" s="12"/>
      <c r="E4" s="13"/>
      <c r="F4" s="11" t="s">
        <v>7</v>
      </c>
      <c r="G4" s="12"/>
      <c r="H4" s="12"/>
    </row>
    <row r="5" spans="1:8" s="14" customFormat="1" ht="12" customHeight="1">
      <c r="A5" s="15" t="s">
        <v>8</v>
      </c>
      <c r="B5" s="16"/>
      <c r="C5" s="17" t="s">
        <v>9</v>
      </c>
      <c r="D5" s="17" t="s">
        <v>10</v>
      </c>
      <c r="E5" s="17" t="s">
        <v>11</v>
      </c>
      <c r="F5" s="17" t="s">
        <v>9</v>
      </c>
      <c r="G5" s="17" t="s">
        <v>10</v>
      </c>
      <c r="H5" s="17" t="s">
        <v>11</v>
      </c>
    </row>
    <row r="6" spans="1:9" ht="12" customHeight="1">
      <c r="A6" s="18" t="s">
        <v>12</v>
      </c>
      <c r="B6" s="19">
        <v>111503</v>
      </c>
      <c r="C6" s="20">
        <v>512745</v>
      </c>
      <c r="D6" s="21">
        <v>243402</v>
      </c>
      <c r="E6" s="22">
        <v>269343</v>
      </c>
      <c r="F6" s="22">
        <v>212890</v>
      </c>
      <c r="G6" s="21">
        <v>78479</v>
      </c>
      <c r="H6" s="23">
        <v>134411</v>
      </c>
      <c r="I6" s="24"/>
    </row>
    <row r="7" spans="1:9" ht="12" customHeight="1">
      <c r="A7" s="25" t="s">
        <v>13</v>
      </c>
      <c r="B7" s="19">
        <v>101071</v>
      </c>
      <c r="C7" s="22">
        <f>SUM(D7:E7)</f>
        <v>428618</v>
      </c>
      <c r="D7" s="21">
        <v>203491</v>
      </c>
      <c r="E7" s="22">
        <v>225127</v>
      </c>
      <c r="F7" s="22">
        <f>SUM(G7:H7)</f>
        <v>160555</v>
      </c>
      <c r="G7" s="21">
        <v>57136</v>
      </c>
      <c r="H7" s="23">
        <v>103419</v>
      </c>
      <c r="I7" s="24"/>
    </row>
    <row r="8" spans="1:8" ht="12" customHeight="1">
      <c r="A8" s="26"/>
      <c r="B8" s="19"/>
      <c r="C8" s="21"/>
      <c r="D8" s="22"/>
      <c r="E8" s="22"/>
      <c r="F8" s="21"/>
      <c r="G8" s="23"/>
      <c r="H8" s="23"/>
    </row>
    <row r="9" spans="1:8" s="32" customFormat="1" ht="12" customHeight="1">
      <c r="A9" s="27" t="s">
        <v>14</v>
      </c>
      <c r="B9" s="28">
        <f>SUM(B11:B12)</f>
        <v>93740</v>
      </c>
      <c r="C9" s="29">
        <f>SUM(D9:E9)</f>
        <v>383426</v>
      </c>
      <c r="D9" s="29">
        <f>SUM(D11:D12)</f>
        <v>183021</v>
      </c>
      <c r="E9" s="30">
        <f>SUM(E11:E12)</f>
        <v>200405</v>
      </c>
      <c r="F9" s="29">
        <f>SUM(G9:H9)</f>
        <v>138272</v>
      </c>
      <c r="G9" s="31">
        <f>SUM(G11:G12)</f>
        <v>50669</v>
      </c>
      <c r="H9" s="29">
        <f>SUM(H11:H12)</f>
        <v>87603</v>
      </c>
    </row>
    <row r="10" spans="1:8" s="32" customFormat="1" ht="12" customHeight="1">
      <c r="A10" s="27"/>
      <c r="B10" s="33"/>
      <c r="C10" s="30"/>
      <c r="D10" s="30"/>
      <c r="E10" s="30"/>
      <c r="F10" s="30"/>
      <c r="G10" s="31"/>
      <c r="H10" s="31"/>
    </row>
    <row r="11" spans="1:8" s="32" customFormat="1" ht="12" customHeight="1">
      <c r="A11" s="34" t="s">
        <v>15</v>
      </c>
      <c r="B11" s="28">
        <f>SUM(B14:B24)</f>
        <v>40608</v>
      </c>
      <c r="C11" s="29">
        <f aca="true" t="shared" si="0" ref="C11:H11">SUM(C14:C24)</f>
        <v>167248</v>
      </c>
      <c r="D11" s="29">
        <f t="shared" si="0"/>
        <v>79330</v>
      </c>
      <c r="E11" s="29">
        <f t="shared" si="0"/>
        <v>87918</v>
      </c>
      <c r="F11" s="29">
        <f t="shared" si="0"/>
        <v>56618</v>
      </c>
      <c r="G11" s="35">
        <f t="shared" si="0"/>
        <v>19620</v>
      </c>
      <c r="H11" s="35">
        <f t="shared" si="0"/>
        <v>36998</v>
      </c>
    </row>
    <row r="12" spans="1:8" s="32" customFormat="1" ht="12" customHeight="1">
      <c r="A12" s="34" t="s">
        <v>16</v>
      </c>
      <c r="B12" s="28">
        <f>SUM(B25+B29+B35+B38+B43+B45+B54+B63+B67+B70+B76+B81)</f>
        <v>53132</v>
      </c>
      <c r="C12" s="29">
        <f aca="true" t="shared" si="1" ref="C12:H12">SUM(C25+C29+C35+C38+C43+C45+C54+C63+C67+C70+C76+C81)</f>
        <v>216178</v>
      </c>
      <c r="D12" s="29">
        <f t="shared" si="1"/>
        <v>103691</v>
      </c>
      <c r="E12" s="29">
        <f t="shared" si="1"/>
        <v>112487</v>
      </c>
      <c r="F12" s="29">
        <f t="shared" si="1"/>
        <v>81654</v>
      </c>
      <c r="G12" s="35">
        <f t="shared" si="1"/>
        <v>31049</v>
      </c>
      <c r="H12" s="35">
        <f t="shared" si="1"/>
        <v>50605</v>
      </c>
    </row>
    <row r="13" spans="1:8" ht="12" customHeight="1">
      <c r="A13" s="18"/>
      <c r="B13" s="19"/>
      <c r="C13" s="22"/>
      <c r="D13" s="22"/>
      <c r="E13" s="22"/>
      <c r="F13" s="22"/>
      <c r="G13" s="23"/>
      <c r="H13" s="23"/>
    </row>
    <row r="14" spans="1:8" ht="12" customHeight="1">
      <c r="A14" s="18" t="s">
        <v>17</v>
      </c>
      <c r="B14" s="19">
        <v>8764</v>
      </c>
      <c r="C14" s="21">
        <f aca="true" t="shared" si="2" ref="C14:C77">SUM(D14:E14)</f>
        <v>39230</v>
      </c>
      <c r="D14" s="22">
        <v>18583</v>
      </c>
      <c r="E14" s="22">
        <v>20647</v>
      </c>
      <c r="F14" s="21">
        <f aca="true" t="shared" si="3" ref="F14:F77">SUM(G14:H14)</f>
        <v>11297</v>
      </c>
      <c r="G14" s="23">
        <v>3528</v>
      </c>
      <c r="H14" s="23">
        <v>7769</v>
      </c>
    </row>
    <row r="15" spans="1:8" ht="12" customHeight="1">
      <c r="A15" s="18" t="s">
        <v>18</v>
      </c>
      <c r="B15" s="19">
        <v>1128</v>
      </c>
      <c r="C15" s="21">
        <f t="shared" si="2"/>
        <v>4819</v>
      </c>
      <c r="D15" s="22">
        <v>2312</v>
      </c>
      <c r="E15" s="22">
        <v>2507</v>
      </c>
      <c r="F15" s="21">
        <f t="shared" si="3"/>
        <v>1720</v>
      </c>
      <c r="G15" s="23">
        <v>673</v>
      </c>
      <c r="H15" s="23">
        <v>1047</v>
      </c>
    </row>
    <row r="16" spans="1:8" ht="12" customHeight="1">
      <c r="A16" s="18" t="s">
        <v>19</v>
      </c>
      <c r="B16" s="19">
        <v>3610</v>
      </c>
      <c r="C16" s="21">
        <f t="shared" si="2"/>
        <v>13731</v>
      </c>
      <c r="D16" s="22">
        <v>6396</v>
      </c>
      <c r="E16" s="22">
        <v>7335</v>
      </c>
      <c r="F16" s="21">
        <f t="shared" si="3"/>
        <v>5035</v>
      </c>
      <c r="G16" s="23">
        <v>1570</v>
      </c>
      <c r="H16" s="23">
        <v>3465</v>
      </c>
    </row>
    <row r="17" spans="1:8" ht="12" customHeight="1">
      <c r="A17" s="18" t="s">
        <v>20</v>
      </c>
      <c r="B17" s="19">
        <v>4533</v>
      </c>
      <c r="C17" s="21">
        <f t="shared" si="2"/>
        <v>21405</v>
      </c>
      <c r="D17" s="22">
        <v>10209</v>
      </c>
      <c r="E17" s="22">
        <v>11196</v>
      </c>
      <c r="F17" s="21">
        <f t="shared" si="3"/>
        <v>5394</v>
      </c>
      <c r="G17" s="23">
        <v>1772</v>
      </c>
      <c r="H17" s="23">
        <v>3622</v>
      </c>
    </row>
    <row r="18" spans="1:8" ht="12" customHeight="1">
      <c r="A18" s="18" t="s">
        <v>21</v>
      </c>
      <c r="B18" s="19">
        <v>2352</v>
      </c>
      <c r="C18" s="21">
        <f t="shared" si="2"/>
        <v>10067</v>
      </c>
      <c r="D18" s="22">
        <v>4775</v>
      </c>
      <c r="E18" s="22">
        <v>5292</v>
      </c>
      <c r="F18" s="21">
        <f t="shared" si="3"/>
        <v>3437</v>
      </c>
      <c r="G18" s="23">
        <v>1147</v>
      </c>
      <c r="H18" s="23">
        <v>2290</v>
      </c>
    </row>
    <row r="19" spans="1:8" ht="12" customHeight="1">
      <c r="A19" s="18" t="s">
        <v>22</v>
      </c>
      <c r="B19" s="19">
        <v>2786</v>
      </c>
      <c r="C19" s="21">
        <f t="shared" si="2"/>
        <v>12187</v>
      </c>
      <c r="D19" s="22">
        <v>5844</v>
      </c>
      <c r="E19" s="22">
        <v>6343</v>
      </c>
      <c r="F19" s="21">
        <f t="shared" si="3"/>
        <v>3901</v>
      </c>
      <c r="G19" s="23">
        <v>1294</v>
      </c>
      <c r="H19" s="23">
        <v>2607</v>
      </c>
    </row>
    <row r="20" spans="1:8" ht="12" customHeight="1">
      <c r="A20" s="18" t="s">
        <v>23</v>
      </c>
      <c r="B20" s="19">
        <v>1352</v>
      </c>
      <c r="C20" s="21">
        <f t="shared" si="2"/>
        <v>5763</v>
      </c>
      <c r="D20" s="22">
        <v>2766</v>
      </c>
      <c r="E20" s="22">
        <v>2997</v>
      </c>
      <c r="F20" s="21">
        <f t="shared" si="3"/>
        <v>2297</v>
      </c>
      <c r="G20" s="23">
        <v>830</v>
      </c>
      <c r="H20" s="23">
        <v>1467</v>
      </c>
    </row>
    <row r="21" spans="1:8" ht="12" customHeight="1">
      <c r="A21" s="18" t="s">
        <v>24</v>
      </c>
      <c r="B21" s="19">
        <v>3271</v>
      </c>
      <c r="C21" s="21">
        <f t="shared" si="2"/>
        <v>12595</v>
      </c>
      <c r="D21" s="22">
        <v>5962</v>
      </c>
      <c r="E21" s="22">
        <v>6633</v>
      </c>
      <c r="F21" s="21">
        <f t="shared" si="3"/>
        <v>5694</v>
      </c>
      <c r="G21" s="23">
        <v>2279</v>
      </c>
      <c r="H21" s="23">
        <v>3415</v>
      </c>
    </row>
    <row r="22" spans="1:8" ht="12" customHeight="1">
      <c r="A22" s="18" t="s">
        <v>25</v>
      </c>
      <c r="B22" s="19">
        <v>3040</v>
      </c>
      <c r="C22" s="21">
        <f t="shared" si="2"/>
        <v>11068</v>
      </c>
      <c r="D22" s="22">
        <v>5290</v>
      </c>
      <c r="E22" s="22">
        <v>5778</v>
      </c>
      <c r="F22" s="21">
        <f t="shared" si="3"/>
        <v>4488</v>
      </c>
      <c r="G22" s="23">
        <v>1726</v>
      </c>
      <c r="H22" s="23">
        <v>2762</v>
      </c>
    </row>
    <row r="23" spans="1:8" ht="12" customHeight="1">
      <c r="A23" s="18" t="s">
        <v>26</v>
      </c>
      <c r="B23" s="19">
        <v>2726</v>
      </c>
      <c r="C23" s="21">
        <f t="shared" si="2"/>
        <v>11102</v>
      </c>
      <c r="D23" s="22">
        <v>5305</v>
      </c>
      <c r="E23" s="22">
        <v>5797</v>
      </c>
      <c r="F23" s="21">
        <f t="shared" si="3"/>
        <v>4853</v>
      </c>
      <c r="G23" s="23">
        <v>1896</v>
      </c>
      <c r="H23" s="23">
        <v>2957</v>
      </c>
    </row>
    <row r="24" spans="1:8" ht="12" customHeight="1">
      <c r="A24" s="18" t="s">
        <v>27</v>
      </c>
      <c r="B24" s="19">
        <v>7046</v>
      </c>
      <c r="C24" s="21">
        <f t="shared" si="2"/>
        <v>25281</v>
      </c>
      <c r="D24" s="22">
        <v>11888</v>
      </c>
      <c r="E24" s="22">
        <v>13393</v>
      </c>
      <c r="F24" s="21">
        <f t="shared" si="3"/>
        <v>8502</v>
      </c>
      <c r="G24" s="22">
        <v>2905</v>
      </c>
      <c r="H24" s="22">
        <v>5597</v>
      </c>
    </row>
    <row r="25" spans="1:8" s="32" customFormat="1" ht="12" customHeight="1">
      <c r="A25" s="34" t="s">
        <v>28</v>
      </c>
      <c r="B25" s="33">
        <f>SUM(B26:B28)</f>
        <v>2738</v>
      </c>
      <c r="C25" s="29">
        <f t="shared" si="2"/>
        <v>9355</v>
      </c>
      <c r="D25" s="30">
        <f>SUM(D26:D28)</f>
        <v>4400</v>
      </c>
      <c r="E25" s="30">
        <f>SUM(E26:E28)</f>
        <v>4955</v>
      </c>
      <c r="F25" s="29">
        <f t="shared" si="3"/>
        <v>3915</v>
      </c>
      <c r="G25" s="31">
        <f>SUM(G26:G28)</f>
        <v>1458</v>
      </c>
      <c r="H25" s="31">
        <f>SUM(H26:H28)</f>
        <v>2457</v>
      </c>
    </row>
    <row r="26" spans="1:8" ht="12" customHeight="1">
      <c r="A26" s="18" t="s">
        <v>29</v>
      </c>
      <c r="B26" s="19">
        <v>669</v>
      </c>
      <c r="C26" s="21">
        <f t="shared" si="2"/>
        <v>2205</v>
      </c>
      <c r="D26" s="22">
        <v>1030</v>
      </c>
      <c r="E26" s="22">
        <v>1175</v>
      </c>
      <c r="F26" s="21">
        <f t="shared" si="3"/>
        <v>991</v>
      </c>
      <c r="G26" s="23">
        <v>367</v>
      </c>
      <c r="H26" s="23">
        <v>624</v>
      </c>
    </row>
    <row r="27" spans="1:8" ht="12" customHeight="1">
      <c r="A27" s="18" t="s">
        <v>30</v>
      </c>
      <c r="B27" s="19">
        <v>1105</v>
      </c>
      <c r="C27" s="21">
        <f t="shared" si="2"/>
        <v>3742</v>
      </c>
      <c r="D27" s="22">
        <v>1772</v>
      </c>
      <c r="E27" s="22">
        <v>1970</v>
      </c>
      <c r="F27" s="21">
        <f t="shared" si="3"/>
        <v>1625</v>
      </c>
      <c r="G27" s="23">
        <v>619</v>
      </c>
      <c r="H27" s="23">
        <v>1006</v>
      </c>
    </row>
    <row r="28" spans="1:8" ht="12" customHeight="1">
      <c r="A28" s="18" t="s">
        <v>31</v>
      </c>
      <c r="B28" s="19">
        <v>964</v>
      </c>
      <c r="C28" s="21">
        <f t="shared" si="2"/>
        <v>3408</v>
      </c>
      <c r="D28" s="22">
        <v>1598</v>
      </c>
      <c r="E28" s="22">
        <v>1810</v>
      </c>
      <c r="F28" s="21">
        <f t="shared" si="3"/>
        <v>1299</v>
      </c>
      <c r="G28" s="22">
        <v>472</v>
      </c>
      <c r="H28" s="22">
        <v>827</v>
      </c>
    </row>
    <row r="29" spans="1:8" s="32" customFormat="1" ht="12" customHeight="1">
      <c r="A29" s="34" t="s">
        <v>32</v>
      </c>
      <c r="B29" s="33">
        <f>SUM(B30:B34)</f>
        <v>7356</v>
      </c>
      <c r="C29" s="29">
        <f t="shared" si="2"/>
        <v>28143</v>
      </c>
      <c r="D29" s="30">
        <f>SUM(D30:D34)</f>
        <v>13319</v>
      </c>
      <c r="E29" s="30">
        <f>SUM(E30:E34)</f>
        <v>14824</v>
      </c>
      <c r="F29" s="29">
        <f t="shared" si="3"/>
        <v>11982</v>
      </c>
      <c r="G29" s="31">
        <f>SUM(G30:G34)</f>
        <v>4574</v>
      </c>
      <c r="H29" s="31">
        <f>SUM(H30:H34)</f>
        <v>7408</v>
      </c>
    </row>
    <row r="30" spans="1:8" ht="12" customHeight="1">
      <c r="A30" s="18" t="s">
        <v>33</v>
      </c>
      <c r="B30" s="19">
        <v>1538</v>
      </c>
      <c r="C30" s="21">
        <f t="shared" si="2"/>
        <v>5486</v>
      </c>
      <c r="D30" s="22">
        <v>2549</v>
      </c>
      <c r="E30" s="22">
        <v>2937</v>
      </c>
      <c r="F30" s="21">
        <f t="shared" si="3"/>
        <v>2404</v>
      </c>
      <c r="G30" s="23">
        <v>859</v>
      </c>
      <c r="H30" s="23">
        <v>1545</v>
      </c>
    </row>
    <row r="31" spans="1:8" ht="12" customHeight="1">
      <c r="A31" s="18" t="s">
        <v>34</v>
      </c>
      <c r="B31" s="19">
        <v>214</v>
      </c>
      <c r="C31" s="21">
        <f t="shared" si="2"/>
        <v>970</v>
      </c>
      <c r="D31" s="22">
        <v>466</v>
      </c>
      <c r="E31" s="22">
        <v>504</v>
      </c>
      <c r="F31" s="21">
        <f t="shared" si="3"/>
        <v>243</v>
      </c>
      <c r="G31" s="23">
        <v>30</v>
      </c>
      <c r="H31" s="23">
        <v>213</v>
      </c>
    </row>
    <row r="32" spans="1:8" ht="12" customHeight="1">
      <c r="A32" s="18" t="s">
        <v>35</v>
      </c>
      <c r="B32" s="19">
        <v>2789</v>
      </c>
      <c r="C32" s="21">
        <f t="shared" si="2"/>
        <v>10631</v>
      </c>
      <c r="D32" s="22">
        <v>5016</v>
      </c>
      <c r="E32" s="22">
        <v>5615</v>
      </c>
      <c r="F32" s="21">
        <f t="shared" si="3"/>
        <v>4556</v>
      </c>
      <c r="G32" s="23">
        <v>1771</v>
      </c>
      <c r="H32" s="23">
        <v>2785</v>
      </c>
    </row>
    <row r="33" spans="1:8" ht="12" customHeight="1">
      <c r="A33" s="18" t="s">
        <v>36</v>
      </c>
      <c r="B33" s="19">
        <v>961</v>
      </c>
      <c r="C33" s="21">
        <f t="shared" si="2"/>
        <v>3872</v>
      </c>
      <c r="D33" s="22">
        <v>1848</v>
      </c>
      <c r="E33" s="22">
        <v>2024</v>
      </c>
      <c r="F33" s="21">
        <f t="shared" si="3"/>
        <v>1380</v>
      </c>
      <c r="G33" s="23">
        <v>567</v>
      </c>
      <c r="H33" s="23">
        <v>813</v>
      </c>
    </row>
    <row r="34" spans="1:8" ht="12" customHeight="1">
      <c r="A34" s="18" t="s">
        <v>37</v>
      </c>
      <c r="B34" s="19">
        <v>1854</v>
      </c>
      <c r="C34" s="21">
        <f t="shared" si="2"/>
        <v>7184</v>
      </c>
      <c r="D34" s="22">
        <v>3440</v>
      </c>
      <c r="E34" s="22">
        <v>3744</v>
      </c>
      <c r="F34" s="21">
        <f t="shared" si="3"/>
        <v>3399</v>
      </c>
      <c r="G34" s="22">
        <v>1347</v>
      </c>
      <c r="H34" s="22">
        <v>2052</v>
      </c>
    </row>
    <row r="35" spans="1:8" s="32" customFormat="1" ht="12" customHeight="1">
      <c r="A35" s="34" t="s">
        <v>38</v>
      </c>
      <c r="B35" s="33">
        <f>SUM(B36:B37)</f>
        <v>3915</v>
      </c>
      <c r="C35" s="29">
        <f t="shared" si="2"/>
        <v>16072</v>
      </c>
      <c r="D35" s="30">
        <f>SUM(D36:D37)</f>
        <v>7672</v>
      </c>
      <c r="E35" s="30">
        <f>SUM(E36:E37)</f>
        <v>8400</v>
      </c>
      <c r="F35" s="29">
        <f t="shared" si="3"/>
        <v>5901</v>
      </c>
      <c r="G35" s="31">
        <f>SUM(G36:G37)</f>
        <v>2255</v>
      </c>
      <c r="H35" s="31">
        <f>SUM(H36:H37)</f>
        <v>3646</v>
      </c>
    </row>
    <row r="36" spans="1:8" ht="12" customHeight="1">
      <c r="A36" s="18" t="s">
        <v>39</v>
      </c>
      <c r="B36" s="19">
        <v>2076</v>
      </c>
      <c r="C36" s="21">
        <f t="shared" si="2"/>
        <v>8779</v>
      </c>
      <c r="D36" s="22">
        <v>4165</v>
      </c>
      <c r="E36" s="22">
        <v>4614</v>
      </c>
      <c r="F36" s="21">
        <f t="shared" si="3"/>
        <v>3221</v>
      </c>
      <c r="G36" s="23">
        <v>1214</v>
      </c>
      <c r="H36" s="23">
        <v>2007</v>
      </c>
    </row>
    <row r="37" spans="1:8" ht="12" customHeight="1">
      <c r="A37" s="18" t="s">
        <v>40</v>
      </c>
      <c r="B37" s="19">
        <v>1839</v>
      </c>
      <c r="C37" s="21">
        <f t="shared" si="2"/>
        <v>7293</v>
      </c>
      <c r="D37" s="22">
        <v>3507</v>
      </c>
      <c r="E37" s="22">
        <v>3786</v>
      </c>
      <c r="F37" s="21">
        <f t="shared" si="3"/>
        <v>2680</v>
      </c>
      <c r="G37" s="22">
        <v>1041</v>
      </c>
      <c r="H37" s="22">
        <v>1639</v>
      </c>
    </row>
    <row r="38" spans="1:8" s="32" customFormat="1" ht="12" customHeight="1">
      <c r="A38" s="34" t="s">
        <v>41</v>
      </c>
      <c r="B38" s="33">
        <f>SUM(B39:B42)</f>
        <v>5225</v>
      </c>
      <c r="C38" s="29">
        <f t="shared" si="2"/>
        <v>21933</v>
      </c>
      <c r="D38" s="30">
        <f>SUM(D39:D42)</f>
        <v>10605</v>
      </c>
      <c r="E38" s="30">
        <f>SUM(E39:E42)</f>
        <v>11328</v>
      </c>
      <c r="F38" s="29">
        <f t="shared" si="3"/>
        <v>7830</v>
      </c>
      <c r="G38" s="31">
        <f>SUM(G39:G42)</f>
        <v>2856</v>
      </c>
      <c r="H38" s="31">
        <f>SUM(H39:H42)</f>
        <v>4974</v>
      </c>
    </row>
    <row r="39" spans="1:8" ht="12" customHeight="1">
      <c r="A39" s="18" t="s">
        <v>42</v>
      </c>
      <c r="B39" s="19">
        <v>1126</v>
      </c>
      <c r="C39" s="21">
        <f t="shared" si="2"/>
        <v>4706</v>
      </c>
      <c r="D39" s="22">
        <v>2230</v>
      </c>
      <c r="E39" s="22">
        <v>2476</v>
      </c>
      <c r="F39" s="21">
        <f t="shared" si="3"/>
        <v>1448</v>
      </c>
      <c r="G39" s="23">
        <v>527</v>
      </c>
      <c r="H39" s="23">
        <v>921</v>
      </c>
    </row>
    <row r="40" spans="1:8" ht="12" customHeight="1">
      <c r="A40" s="18" t="s">
        <v>43</v>
      </c>
      <c r="B40" s="19">
        <v>1248</v>
      </c>
      <c r="C40" s="21">
        <f t="shared" si="2"/>
        <v>5457</v>
      </c>
      <c r="D40" s="22">
        <v>2644</v>
      </c>
      <c r="E40" s="22">
        <v>2813</v>
      </c>
      <c r="F40" s="21">
        <f t="shared" si="3"/>
        <v>1873</v>
      </c>
      <c r="G40" s="23">
        <v>627</v>
      </c>
      <c r="H40" s="23">
        <v>1246</v>
      </c>
    </row>
    <row r="41" spans="1:8" ht="12" customHeight="1">
      <c r="A41" s="18" t="s">
        <v>44</v>
      </c>
      <c r="B41" s="19">
        <v>1890</v>
      </c>
      <c r="C41" s="21">
        <f t="shared" si="2"/>
        <v>7778</v>
      </c>
      <c r="D41" s="22">
        <v>3766</v>
      </c>
      <c r="E41" s="22">
        <v>4012</v>
      </c>
      <c r="F41" s="21">
        <f t="shared" si="3"/>
        <v>3024</v>
      </c>
      <c r="G41" s="23">
        <v>1117</v>
      </c>
      <c r="H41" s="23">
        <v>1907</v>
      </c>
    </row>
    <row r="42" spans="1:8" ht="12" customHeight="1">
      <c r="A42" s="18" t="s">
        <v>45</v>
      </c>
      <c r="B42" s="19">
        <v>961</v>
      </c>
      <c r="C42" s="21">
        <f t="shared" si="2"/>
        <v>3992</v>
      </c>
      <c r="D42" s="22">
        <v>1965</v>
      </c>
      <c r="E42" s="22">
        <v>2027</v>
      </c>
      <c r="F42" s="21">
        <f t="shared" si="3"/>
        <v>1485</v>
      </c>
      <c r="G42" s="22">
        <v>585</v>
      </c>
      <c r="H42" s="22">
        <v>900</v>
      </c>
    </row>
    <row r="43" spans="1:8" s="32" customFormat="1" ht="12" customHeight="1">
      <c r="A43" s="34" t="s">
        <v>46</v>
      </c>
      <c r="B43" s="33">
        <f>SUM(B44)</f>
        <v>1234</v>
      </c>
      <c r="C43" s="29">
        <f t="shared" si="2"/>
        <v>5167</v>
      </c>
      <c r="D43" s="30">
        <f>SUM(D44)</f>
        <v>2456</v>
      </c>
      <c r="E43" s="30">
        <f>SUM(E44)</f>
        <v>2711</v>
      </c>
      <c r="F43" s="29">
        <f t="shared" si="3"/>
        <v>1597</v>
      </c>
      <c r="G43" s="31">
        <f>SUM(G44)</f>
        <v>418</v>
      </c>
      <c r="H43" s="31">
        <f>SUM(H44)</f>
        <v>1179</v>
      </c>
    </row>
    <row r="44" spans="1:8" ht="12" customHeight="1">
      <c r="A44" s="18" t="s">
        <v>47</v>
      </c>
      <c r="B44" s="19">
        <v>1234</v>
      </c>
      <c r="C44" s="21">
        <f t="shared" si="2"/>
        <v>5167</v>
      </c>
      <c r="D44" s="22">
        <v>2456</v>
      </c>
      <c r="E44" s="22">
        <v>2711</v>
      </c>
      <c r="F44" s="21">
        <f t="shared" si="3"/>
        <v>1597</v>
      </c>
      <c r="G44" s="22">
        <v>418</v>
      </c>
      <c r="H44" s="22">
        <v>1179</v>
      </c>
    </row>
    <row r="45" spans="1:8" s="32" customFormat="1" ht="12" customHeight="1">
      <c r="A45" s="34" t="s">
        <v>48</v>
      </c>
      <c r="B45" s="33">
        <f>SUM(B46:B53)</f>
        <v>4693</v>
      </c>
      <c r="C45" s="29">
        <f t="shared" si="2"/>
        <v>19593</v>
      </c>
      <c r="D45" s="30">
        <f>SUM(D46:D53)</f>
        <v>9276</v>
      </c>
      <c r="E45" s="30">
        <f>SUM(E46:E53)</f>
        <v>10317</v>
      </c>
      <c r="F45" s="29">
        <f t="shared" si="3"/>
        <v>5809</v>
      </c>
      <c r="G45" s="31">
        <f>SUM(G46:G53)</f>
        <v>2015</v>
      </c>
      <c r="H45" s="31">
        <f>SUM(H46:H53)</f>
        <v>3794</v>
      </c>
    </row>
    <row r="46" spans="1:8" ht="12" customHeight="1">
      <c r="A46" s="18" t="s">
        <v>49</v>
      </c>
      <c r="B46" s="19">
        <v>349</v>
      </c>
      <c r="C46" s="21">
        <f t="shared" si="2"/>
        <v>1308</v>
      </c>
      <c r="D46" s="22">
        <v>604</v>
      </c>
      <c r="E46" s="22">
        <v>704</v>
      </c>
      <c r="F46" s="21">
        <f t="shared" si="3"/>
        <v>439</v>
      </c>
      <c r="G46" s="23">
        <v>111</v>
      </c>
      <c r="H46" s="23">
        <v>328</v>
      </c>
    </row>
    <row r="47" spans="1:8" ht="12" customHeight="1">
      <c r="A47" s="18" t="s">
        <v>50</v>
      </c>
      <c r="B47" s="19">
        <v>899</v>
      </c>
      <c r="C47" s="21">
        <f t="shared" si="2"/>
        <v>3991</v>
      </c>
      <c r="D47" s="22">
        <v>1864</v>
      </c>
      <c r="E47" s="22">
        <v>2127</v>
      </c>
      <c r="F47" s="21">
        <f t="shared" si="3"/>
        <v>1089</v>
      </c>
      <c r="G47" s="23">
        <v>375</v>
      </c>
      <c r="H47" s="23">
        <v>714</v>
      </c>
    </row>
    <row r="48" spans="1:8" ht="12" customHeight="1">
      <c r="A48" s="18" t="s">
        <v>51</v>
      </c>
      <c r="B48" s="19">
        <v>437</v>
      </c>
      <c r="C48" s="21">
        <f t="shared" si="2"/>
        <v>1770</v>
      </c>
      <c r="D48" s="22">
        <v>854</v>
      </c>
      <c r="E48" s="22">
        <v>916</v>
      </c>
      <c r="F48" s="21">
        <f t="shared" si="3"/>
        <v>424</v>
      </c>
      <c r="G48" s="23">
        <v>156</v>
      </c>
      <c r="H48" s="23">
        <v>268</v>
      </c>
    </row>
    <row r="49" spans="1:8" ht="12" customHeight="1">
      <c r="A49" s="18" t="s">
        <v>52</v>
      </c>
      <c r="B49" s="19">
        <v>813</v>
      </c>
      <c r="C49" s="21">
        <f t="shared" si="2"/>
        <v>3428</v>
      </c>
      <c r="D49" s="22">
        <v>1651</v>
      </c>
      <c r="E49" s="22">
        <v>1777</v>
      </c>
      <c r="F49" s="21">
        <f t="shared" si="3"/>
        <v>1318</v>
      </c>
      <c r="G49" s="23">
        <v>536</v>
      </c>
      <c r="H49" s="23">
        <v>782</v>
      </c>
    </row>
    <row r="50" spans="1:8" ht="12" customHeight="1">
      <c r="A50" s="18" t="s">
        <v>53</v>
      </c>
      <c r="B50" s="19">
        <v>519</v>
      </c>
      <c r="C50" s="21">
        <f t="shared" si="2"/>
        <v>2258</v>
      </c>
      <c r="D50" s="22">
        <v>1070</v>
      </c>
      <c r="E50" s="22">
        <v>1188</v>
      </c>
      <c r="F50" s="21">
        <f t="shared" si="3"/>
        <v>587</v>
      </c>
      <c r="G50" s="23">
        <v>187</v>
      </c>
      <c r="H50" s="23">
        <v>400</v>
      </c>
    </row>
    <row r="51" spans="1:8" ht="12" customHeight="1">
      <c r="A51" s="18" t="s">
        <v>54</v>
      </c>
      <c r="B51" s="19">
        <v>349</v>
      </c>
      <c r="C51" s="21">
        <f t="shared" si="2"/>
        <v>1447</v>
      </c>
      <c r="D51" s="22">
        <v>679</v>
      </c>
      <c r="E51" s="22">
        <v>768</v>
      </c>
      <c r="F51" s="21">
        <f t="shared" si="3"/>
        <v>432</v>
      </c>
      <c r="G51" s="23">
        <v>135</v>
      </c>
      <c r="H51" s="23">
        <v>297</v>
      </c>
    </row>
    <row r="52" spans="1:8" ht="12" customHeight="1">
      <c r="A52" s="18" t="s">
        <v>55</v>
      </c>
      <c r="B52" s="19">
        <v>416</v>
      </c>
      <c r="C52" s="21">
        <f t="shared" si="2"/>
        <v>1637</v>
      </c>
      <c r="D52" s="22">
        <v>760</v>
      </c>
      <c r="E52" s="22">
        <v>877</v>
      </c>
      <c r="F52" s="21">
        <f t="shared" si="3"/>
        <v>495</v>
      </c>
      <c r="G52" s="23">
        <v>155</v>
      </c>
      <c r="H52" s="23">
        <v>340</v>
      </c>
    </row>
    <row r="53" spans="1:8" ht="12" customHeight="1">
      <c r="A53" s="18" t="s">
        <v>56</v>
      </c>
      <c r="B53" s="19">
        <v>911</v>
      </c>
      <c r="C53" s="21">
        <f t="shared" si="2"/>
        <v>3754</v>
      </c>
      <c r="D53" s="22">
        <v>1794</v>
      </c>
      <c r="E53" s="22">
        <v>1960</v>
      </c>
      <c r="F53" s="21">
        <f t="shared" si="3"/>
        <v>1025</v>
      </c>
      <c r="G53" s="22">
        <v>360</v>
      </c>
      <c r="H53" s="22">
        <v>665</v>
      </c>
    </row>
    <row r="54" spans="1:8" s="32" customFormat="1" ht="12" customHeight="1">
      <c r="A54" s="34" t="s">
        <v>57</v>
      </c>
      <c r="B54" s="33">
        <f>SUM(B55:B62)</f>
        <v>9559</v>
      </c>
      <c r="C54" s="29">
        <f t="shared" si="2"/>
        <v>39102</v>
      </c>
      <c r="D54" s="30">
        <f>SUM(D55:D62)</f>
        <v>18908</v>
      </c>
      <c r="E54" s="30">
        <f>SUM(E55:E62)</f>
        <v>20194</v>
      </c>
      <c r="F54" s="29">
        <f t="shared" si="3"/>
        <v>15363</v>
      </c>
      <c r="G54" s="31">
        <f>SUM(G55:G62)</f>
        <v>6042</v>
      </c>
      <c r="H54" s="31">
        <f>SUM(H55:H62)</f>
        <v>9321</v>
      </c>
    </row>
    <row r="55" spans="1:8" ht="12" customHeight="1">
      <c r="A55" s="18" t="s">
        <v>58</v>
      </c>
      <c r="B55" s="19">
        <v>1759</v>
      </c>
      <c r="C55" s="21">
        <f t="shared" si="2"/>
        <v>7734</v>
      </c>
      <c r="D55" s="22">
        <v>3785</v>
      </c>
      <c r="E55" s="22">
        <v>3949</v>
      </c>
      <c r="F55" s="21">
        <f t="shared" si="3"/>
        <v>2773</v>
      </c>
      <c r="G55" s="23">
        <v>1074</v>
      </c>
      <c r="H55" s="23">
        <v>1699</v>
      </c>
    </row>
    <row r="56" spans="1:8" ht="12" customHeight="1">
      <c r="A56" s="18" t="s">
        <v>59</v>
      </c>
      <c r="B56" s="19">
        <v>1873</v>
      </c>
      <c r="C56" s="21">
        <f t="shared" si="2"/>
        <v>7746</v>
      </c>
      <c r="D56" s="22">
        <v>3769</v>
      </c>
      <c r="E56" s="22">
        <v>3977</v>
      </c>
      <c r="F56" s="21">
        <f t="shared" si="3"/>
        <v>2678</v>
      </c>
      <c r="G56" s="23">
        <v>1090</v>
      </c>
      <c r="H56" s="23">
        <v>1588</v>
      </c>
    </row>
    <row r="57" spans="1:8" ht="12" customHeight="1">
      <c r="A57" s="18" t="s">
        <v>60</v>
      </c>
      <c r="B57" s="19">
        <v>614</v>
      </c>
      <c r="C57" s="21">
        <f t="shared" si="2"/>
        <v>2371</v>
      </c>
      <c r="D57" s="22">
        <v>1135</v>
      </c>
      <c r="E57" s="22">
        <v>1236</v>
      </c>
      <c r="F57" s="21">
        <f t="shared" si="3"/>
        <v>1031</v>
      </c>
      <c r="G57" s="23">
        <v>413</v>
      </c>
      <c r="H57" s="23">
        <v>618</v>
      </c>
    </row>
    <row r="58" spans="1:8" ht="12" customHeight="1">
      <c r="A58" s="18" t="s">
        <v>61</v>
      </c>
      <c r="B58" s="19">
        <v>1635</v>
      </c>
      <c r="C58" s="21">
        <f t="shared" si="2"/>
        <v>6467</v>
      </c>
      <c r="D58" s="22">
        <v>3081</v>
      </c>
      <c r="E58" s="22">
        <v>3386</v>
      </c>
      <c r="F58" s="21">
        <f t="shared" si="3"/>
        <v>2568</v>
      </c>
      <c r="G58" s="23">
        <v>968</v>
      </c>
      <c r="H58" s="23">
        <v>1600</v>
      </c>
    </row>
    <row r="59" spans="1:8" ht="12" customHeight="1">
      <c r="A59" s="18" t="s">
        <v>62</v>
      </c>
      <c r="B59" s="19">
        <v>961</v>
      </c>
      <c r="C59" s="21">
        <f t="shared" si="2"/>
        <v>3803</v>
      </c>
      <c r="D59" s="22">
        <v>1814</v>
      </c>
      <c r="E59" s="22">
        <v>1989</v>
      </c>
      <c r="F59" s="21">
        <f t="shared" si="3"/>
        <v>1628</v>
      </c>
      <c r="G59" s="23">
        <v>636</v>
      </c>
      <c r="H59" s="23">
        <v>992</v>
      </c>
    </row>
    <row r="60" spans="1:8" ht="12" customHeight="1">
      <c r="A60" s="18" t="s">
        <v>63</v>
      </c>
      <c r="B60" s="19">
        <v>1462</v>
      </c>
      <c r="C60" s="21">
        <f t="shared" si="2"/>
        <v>5766</v>
      </c>
      <c r="D60" s="22">
        <v>2812</v>
      </c>
      <c r="E60" s="22">
        <v>2954</v>
      </c>
      <c r="F60" s="21">
        <f t="shared" si="3"/>
        <v>2638</v>
      </c>
      <c r="G60" s="23">
        <v>1110</v>
      </c>
      <c r="H60" s="23">
        <v>1528</v>
      </c>
    </row>
    <row r="61" spans="1:8" ht="12" customHeight="1">
      <c r="A61" s="18" t="s">
        <v>64</v>
      </c>
      <c r="B61" s="19">
        <v>539</v>
      </c>
      <c r="C61" s="21">
        <f t="shared" si="2"/>
        <v>2276</v>
      </c>
      <c r="D61" s="22">
        <v>1084</v>
      </c>
      <c r="E61" s="22">
        <v>1192</v>
      </c>
      <c r="F61" s="21">
        <f t="shared" si="3"/>
        <v>888</v>
      </c>
      <c r="G61" s="23">
        <v>312</v>
      </c>
      <c r="H61" s="23">
        <v>576</v>
      </c>
    </row>
    <row r="62" spans="1:8" ht="12" customHeight="1">
      <c r="A62" s="18" t="s">
        <v>65</v>
      </c>
      <c r="B62" s="19">
        <v>716</v>
      </c>
      <c r="C62" s="21">
        <f t="shared" si="2"/>
        <v>2939</v>
      </c>
      <c r="D62" s="22">
        <v>1428</v>
      </c>
      <c r="E62" s="22">
        <v>1511</v>
      </c>
      <c r="F62" s="21">
        <f t="shared" si="3"/>
        <v>1159</v>
      </c>
      <c r="G62" s="22">
        <v>439</v>
      </c>
      <c r="H62" s="22">
        <v>720</v>
      </c>
    </row>
    <row r="63" spans="1:8" s="32" customFormat="1" ht="12" customHeight="1">
      <c r="A63" s="34" t="s">
        <v>66</v>
      </c>
      <c r="B63" s="33">
        <f>SUM(B64:B66)</f>
        <v>2575</v>
      </c>
      <c r="C63" s="29">
        <f t="shared" si="2"/>
        <v>10594</v>
      </c>
      <c r="D63" s="30">
        <f>SUM(D64:D66)</f>
        <v>5177</v>
      </c>
      <c r="E63" s="30">
        <f>SUM(E64:E66)</f>
        <v>5417</v>
      </c>
      <c r="F63" s="29">
        <f t="shared" si="3"/>
        <v>5447</v>
      </c>
      <c r="G63" s="31">
        <f>SUM(G64:G66)</f>
        <v>2442</v>
      </c>
      <c r="H63" s="31">
        <f>SUM(H64:H66)</f>
        <v>3005</v>
      </c>
    </row>
    <row r="64" spans="1:8" ht="12" customHeight="1">
      <c r="A64" s="18" t="s">
        <v>67</v>
      </c>
      <c r="B64" s="19">
        <v>825</v>
      </c>
      <c r="C64" s="21">
        <f t="shared" si="2"/>
        <v>3513</v>
      </c>
      <c r="D64" s="22">
        <v>1725</v>
      </c>
      <c r="E64" s="22">
        <v>1788</v>
      </c>
      <c r="F64" s="21">
        <f t="shared" si="3"/>
        <v>1753</v>
      </c>
      <c r="G64" s="23">
        <v>780</v>
      </c>
      <c r="H64" s="23">
        <v>973</v>
      </c>
    </row>
    <row r="65" spans="1:8" ht="12" customHeight="1">
      <c r="A65" s="18" t="s">
        <v>68</v>
      </c>
      <c r="B65" s="19">
        <v>1037</v>
      </c>
      <c r="C65" s="21">
        <f t="shared" si="2"/>
        <v>4300</v>
      </c>
      <c r="D65" s="22">
        <v>2111</v>
      </c>
      <c r="E65" s="22">
        <v>2189</v>
      </c>
      <c r="F65" s="21">
        <f t="shared" si="3"/>
        <v>2244</v>
      </c>
      <c r="G65" s="23">
        <v>1033</v>
      </c>
      <c r="H65" s="23">
        <v>1211</v>
      </c>
    </row>
    <row r="66" spans="1:8" ht="12" customHeight="1">
      <c r="A66" s="18" t="s">
        <v>69</v>
      </c>
      <c r="B66" s="19">
        <v>713</v>
      </c>
      <c r="C66" s="21">
        <f t="shared" si="2"/>
        <v>2781</v>
      </c>
      <c r="D66" s="22">
        <v>1341</v>
      </c>
      <c r="E66" s="22">
        <v>1440</v>
      </c>
      <c r="F66" s="21">
        <f t="shared" si="3"/>
        <v>1450</v>
      </c>
      <c r="G66" s="22">
        <v>629</v>
      </c>
      <c r="H66" s="22">
        <v>821</v>
      </c>
    </row>
    <row r="67" spans="1:8" s="32" customFormat="1" ht="12" customHeight="1">
      <c r="A67" s="34" t="s">
        <v>70</v>
      </c>
      <c r="B67" s="33">
        <f>SUM(B68:B69)</f>
        <v>4884</v>
      </c>
      <c r="C67" s="29">
        <f t="shared" si="2"/>
        <v>21671</v>
      </c>
      <c r="D67" s="30">
        <f>SUM(D68:D69)</f>
        <v>10427</v>
      </c>
      <c r="E67" s="30">
        <f>SUM(E68:E69)</f>
        <v>11244</v>
      </c>
      <c r="F67" s="29">
        <f t="shared" si="3"/>
        <v>8497</v>
      </c>
      <c r="G67" s="31">
        <f>SUM(G68:G69)</f>
        <v>3522</v>
      </c>
      <c r="H67" s="31">
        <f>SUM(H68:H69)</f>
        <v>4975</v>
      </c>
    </row>
    <row r="68" spans="1:8" ht="12" customHeight="1">
      <c r="A68" s="18" t="s">
        <v>71</v>
      </c>
      <c r="B68" s="19">
        <v>2127</v>
      </c>
      <c r="C68" s="21">
        <f t="shared" si="2"/>
        <v>9535</v>
      </c>
      <c r="D68" s="22">
        <v>4618</v>
      </c>
      <c r="E68" s="22">
        <v>4917</v>
      </c>
      <c r="F68" s="21">
        <f t="shared" si="3"/>
        <v>3815</v>
      </c>
      <c r="G68" s="23">
        <v>1640</v>
      </c>
      <c r="H68" s="23">
        <v>2175</v>
      </c>
    </row>
    <row r="69" spans="1:8" ht="12" customHeight="1">
      <c r="A69" s="18" t="s">
        <v>72</v>
      </c>
      <c r="B69" s="19">
        <v>2757</v>
      </c>
      <c r="C69" s="21">
        <f t="shared" si="2"/>
        <v>12136</v>
      </c>
      <c r="D69" s="22">
        <v>5809</v>
      </c>
      <c r="E69" s="22">
        <v>6327</v>
      </c>
      <c r="F69" s="21">
        <f t="shared" si="3"/>
        <v>4682</v>
      </c>
      <c r="G69" s="22">
        <v>1882</v>
      </c>
      <c r="H69" s="22">
        <v>2800</v>
      </c>
    </row>
    <row r="70" spans="1:8" s="32" customFormat="1" ht="12" customHeight="1">
      <c r="A70" s="34" t="s">
        <v>73</v>
      </c>
      <c r="B70" s="33">
        <f>SUM(B71:B75)</f>
        <v>2981</v>
      </c>
      <c r="C70" s="29">
        <f t="shared" si="2"/>
        <v>13601</v>
      </c>
      <c r="D70" s="30">
        <f>SUM(D71:D75)</f>
        <v>6617</v>
      </c>
      <c r="E70" s="30">
        <f>SUM(E71:E75)</f>
        <v>6984</v>
      </c>
      <c r="F70" s="29">
        <f t="shared" si="3"/>
        <v>4436</v>
      </c>
      <c r="G70" s="31">
        <f>SUM(G71:G75)</f>
        <v>1674</v>
      </c>
      <c r="H70" s="31">
        <f>SUM(H71:H75)</f>
        <v>2762</v>
      </c>
    </row>
    <row r="71" spans="1:8" ht="12" customHeight="1">
      <c r="A71" s="18" t="s">
        <v>74</v>
      </c>
      <c r="B71" s="19">
        <v>374</v>
      </c>
      <c r="C71" s="21">
        <f t="shared" si="2"/>
        <v>1712</v>
      </c>
      <c r="D71" s="22">
        <v>871</v>
      </c>
      <c r="E71" s="22">
        <v>841</v>
      </c>
      <c r="F71" s="21">
        <f t="shared" si="3"/>
        <v>463</v>
      </c>
      <c r="G71" s="23">
        <v>145</v>
      </c>
      <c r="H71" s="23">
        <v>318</v>
      </c>
    </row>
    <row r="72" spans="1:8" ht="12" customHeight="1">
      <c r="A72" s="18" t="s">
        <v>75</v>
      </c>
      <c r="B72" s="19">
        <v>269</v>
      </c>
      <c r="C72" s="21">
        <f t="shared" si="2"/>
        <v>1101</v>
      </c>
      <c r="D72" s="22">
        <v>526</v>
      </c>
      <c r="E72" s="22">
        <v>575</v>
      </c>
      <c r="F72" s="21">
        <f t="shared" si="3"/>
        <v>402</v>
      </c>
      <c r="G72" s="23">
        <v>161</v>
      </c>
      <c r="H72" s="23">
        <v>241</v>
      </c>
    </row>
    <row r="73" spans="1:8" ht="12" customHeight="1">
      <c r="A73" s="18" t="s">
        <v>76</v>
      </c>
      <c r="B73" s="19">
        <v>284</v>
      </c>
      <c r="C73" s="21">
        <f t="shared" si="2"/>
        <v>1133</v>
      </c>
      <c r="D73" s="22">
        <v>542</v>
      </c>
      <c r="E73" s="22">
        <v>591</v>
      </c>
      <c r="F73" s="21">
        <f t="shared" si="3"/>
        <v>379</v>
      </c>
      <c r="G73" s="23">
        <v>148</v>
      </c>
      <c r="H73" s="23">
        <v>231</v>
      </c>
    </row>
    <row r="74" spans="1:8" ht="12" customHeight="1">
      <c r="A74" s="18" t="s">
        <v>77</v>
      </c>
      <c r="B74" s="19">
        <v>690</v>
      </c>
      <c r="C74" s="21">
        <f t="shared" si="2"/>
        <v>3422</v>
      </c>
      <c r="D74" s="22">
        <v>1672</v>
      </c>
      <c r="E74" s="22">
        <v>1750</v>
      </c>
      <c r="F74" s="21">
        <f t="shared" si="3"/>
        <v>1071</v>
      </c>
      <c r="G74" s="23">
        <v>392</v>
      </c>
      <c r="H74" s="23">
        <v>679</v>
      </c>
    </row>
    <row r="75" spans="1:8" ht="12" customHeight="1">
      <c r="A75" s="18" t="s">
        <v>78</v>
      </c>
      <c r="B75" s="19">
        <v>1364</v>
      </c>
      <c r="C75" s="21">
        <f t="shared" si="2"/>
        <v>6233</v>
      </c>
      <c r="D75" s="22">
        <v>3006</v>
      </c>
      <c r="E75" s="22">
        <v>3227</v>
      </c>
      <c r="F75" s="21">
        <f t="shared" si="3"/>
        <v>2121</v>
      </c>
      <c r="G75" s="22">
        <v>828</v>
      </c>
      <c r="H75" s="22">
        <v>1293</v>
      </c>
    </row>
    <row r="76" spans="1:8" s="32" customFormat="1" ht="12" customHeight="1">
      <c r="A76" s="34" t="s">
        <v>79</v>
      </c>
      <c r="B76" s="33">
        <f>SUM(B77:B80)</f>
        <v>4475</v>
      </c>
      <c r="C76" s="29">
        <f t="shared" si="2"/>
        <v>17636</v>
      </c>
      <c r="D76" s="30">
        <f>SUM(D77:D80)</f>
        <v>8437</v>
      </c>
      <c r="E76" s="30">
        <f>SUM(E77:E80)</f>
        <v>9199</v>
      </c>
      <c r="F76" s="29">
        <f t="shared" si="3"/>
        <v>5567</v>
      </c>
      <c r="G76" s="31">
        <f>SUM(G77:G80)</f>
        <v>1778</v>
      </c>
      <c r="H76" s="31">
        <f>SUM(H77:H80)</f>
        <v>3789</v>
      </c>
    </row>
    <row r="77" spans="1:8" ht="12" customHeight="1">
      <c r="A77" s="18" t="s">
        <v>80</v>
      </c>
      <c r="B77" s="19">
        <v>1155</v>
      </c>
      <c r="C77" s="21">
        <f t="shared" si="2"/>
        <v>4238</v>
      </c>
      <c r="D77" s="22">
        <v>1972</v>
      </c>
      <c r="E77" s="22">
        <v>2266</v>
      </c>
      <c r="F77" s="21">
        <f t="shared" si="3"/>
        <v>1426</v>
      </c>
      <c r="G77" s="23">
        <v>423</v>
      </c>
      <c r="H77" s="23">
        <v>1003</v>
      </c>
    </row>
    <row r="78" spans="1:8" ht="12" customHeight="1">
      <c r="A78" s="18" t="s">
        <v>81</v>
      </c>
      <c r="B78" s="19">
        <v>1058</v>
      </c>
      <c r="C78" s="21">
        <f aca="true" t="shared" si="4" ref="C78:C83">SUM(D78:E78)</f>
        <v>4135</v>
      </c>
      <c r="D78" s="22">
        <v>2021</v>
      </c>
      <c r="E78" s="22">
        <v>2114</v>
      </c>
      <c r="F78" s="21">
        <f aca="true" t="shared" si="5" ref="F78:F83">SUM(G78:H78)</f>
        <v>1325</v>
      </c>
      <c r="G78" s="23">
        <v>411</v>
      </c>
      <c r="H78" s="23">
        <v>914</v>
      </c>
    </row>
    <row r="79" spans="1:8" ht="12" customHeight="1">
      <c r="A79" s="18" t="s">
        <v>82</v>
      </c>
      <c r="B79" s="19">
        <v>1371</v>
      </c>
      <c r="C79" s="21">
        <f t="shared" si="4"/>
        <v>5618</v>
      </c>
      <c r="D79" s="22">
        <v>2701</v>
      </c>
      <c r="E79" s="22">
        <v>2917</v>
      </c>
      <c r="F79" s="21">
        <f t="shared" si="5"/>
        <v>1709</v>
      </c>
      <c r="G79" s="23">
        <v>597</v>
      </c>
      <c r="H79" s="23">
        <v>1112</v>
      </c>
    </row>
    <row r="80" spans="1:8" ht="12" customHeight="1">
      <c r="A80" s="18" t="s">
        <v>83</v>
      </c>
      <c r="B80" s="19">
        <v>891</v>
      </c>
      <c r="C80" s="21">
        <f t="shared" si="4"/>
        <v>3645</v>
      </c>
      <c r="D80" s="22">
        <v>1743</v>
      </c>
      <c r="E80" s="22">
        <v>1902</v>
      </c>
      <c r="F80" s="21">
        <f t="shared" si="5"/>
        <v>1107</v>
      </c>
      <c r="G80" s="22">
        <v>347</v>
      </c>
      <c r="H80" s="22">
        <v>760</v>
      </c>
    </row>
    <row r="81" spans="1:8" s="32" customFormat="1" ht="12" customHeight="1">
      <c r="A81" s="34" t="s">
        <v>84</v>
      </c>
      <c r="B81" s="33">
        <f>SUM(B82:B83)</f>
        <v>3497</v>
      </c>
      <c r="C81" s="29">
        <f t="shared" si="4"/>
        <v>13311</v>
      </c>
      <c r="D81" s="30">
        <f>SUM(D82:D83)</f>
        <v>6397</v>
      </c>
      <c r="E81" s="30">
        <f>SUM(E82:E83)</f>
        <v>6914</v>
      </c>
      <c r="F81" s="29">
        <f t="shared" si="5"/>
        <v>5310</v>
      </c>
      <c r="G81" s="31">
        <f>SUM(G82:G83)</f>
        <v>2015</v>
      </c>
      <c r="H81" s="31">
        <f>SUM(H82:H83)</f>
        <v>3295</v>
      </c>
    </row>
    <row r="82" spans="1:8" ht="12" customHeight="1">
      <c r="A82" s="18" t="s">
        <v>85</v>
      </c>
      <c r="B82" s="19">
        <v>1405</v>
      </c>
      <c r="C82" s="21">
        <f t="shared" si="4"/>
        <v>5306</v>
      </c>
      <c r="D82" s="22">
        <v>2525</v>
      </c>
      <c r="E82" s="22">
        <v>2781</v>
      </c>
      <c r="F82" s="21">
        <f t="shared" si="5"/>
        <v>1780</v>
      </c>
      <c r="G82" s="23">
        <v>624</v>
      </c>
      <c r="H82" s="23">
        <v>1156</v>
      </c>
    </row>
    <row r="83" spans="1:8" ht="12" customHeight="1">
      <c r="A83" s="36" t="s">
        <v>86</v>
      </c>
      <c r="B83" s="37">
        <v>2092</v>
      </c>
      <c r="C83" s="38">
        <f t="shared" si="4"/>
        <v>8005</v>
      </c>
      <c r="D83" s="39">
        <v>3872</v>
      </c>
      <c r="E83" s="39">
        <v>4133</v>
      </c>
      <c r="F83" s="38">
        <f t="shared" si="5"/>
        <v>3530</v>
      </c>
      <c r="G83" s="39">
        <v>1391</v>
      </c>
      <c r="H83" s="39">
        <v>2139</v>
      </c>
    </row>
    <row r="84" spans="1:8" ht="12" customHeight="1">
      <c r="A84" s="40" t="s">
        <v>87</v>
      </c>
      <c r="B84" s="24"/>
      <c r="C84" s="40"/>
      <c r="D84" s="40"/>
      <c r="E84" s="40"/>
      <c r="F84" s="40"/>
      <c r="G84" s="24"/>
      <c r="H84" s="24"/>
    </row>
    <row r="85" spans="1:8" ht="12" customHeight="1">
      <c r="A85" s="40"/>
      <c r="B85" s="24"/>
      <c r="C85" s="40"/>
      <c r="D85" s="40"/>
      <c r="E85" s="40"/>
      <c r="F85" s="40"/>
      <c r="G85" s="24"/>
      <c r="H85" s="24"/>
    </row>
    <row r="86" spans="1:8" ht="12" customHeight="1">
      <c r="A86" s="40"/>
      <c r="B86" s="24"/>
      <c r="C86" s="40"/>
      <c r="D86" s="40"/>
      <c r="E86" s="40"/>
      <c r="F86" s="40"/>
      <c r="G86" s="24"/>
      <c r="H86" s="24"/>
    </row>
    <row r="87" spans="1:8" ht="12" customHeight="1">
      <c r="A87" s="40"/>
      <c r="B87" s="24"/>
      <c r="C87" s="40"/>
      <c r="D87" s="40"/>
      <c r="E87" s="40"/>
      <c r="F87" s="40"/>
      <c r="G87" s="24"/>
      <c r="H87" s="24"/>
    </row>
    <row r="88" spans="1:8" ht="12" customHeight="1">
      <c r="A88" s="40"/>
      <c r="B88" s="24"/>
      <c r="C88" s="24"/>
      <c r="D88" s="40"/>
      <c r="E88" s="40"/>
      <c r="F88" s="40"/>
      <c r="G88" s="24"/>
      <c r="H88" s="24"/>
    </row>
    <row r="89" spans="1:6" ht="12" customHeight="1">
      <c r="A89" s="8"/>
      <c r="D89" s="8"/>
      <c r="E89" s="8"/>
      <c r="F89" s="8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</sheetData>
  <sheetProtection/>
  <mergeCells count="3">
    <mergeCell ref="B4:B5"/>
    <mergeCell ref="C4:E4"/>
    <mergeCell ref="F4:H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9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2009-04-24T01:57:45Z</dcterms:created>
  <dcterms:modified xsi:type="dcterms:W3CDTF">2009-04-24T01:57:50Z</dcterms:modified>
  <cp:category/>
  <cp:version/>
  <cp:contentType/>
  <cp:contentStatus/>
</cp:coreProperties>
</file>