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5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<sst xmlns="http://schemas.openxmlformats.org/spreadsheetml/2006/main" count="72" uniqueCount="71">
  <si>
    <t xml:space="preserve">   185．産　業　分　類　別   新　規　求　人　状　況</t>
  </si>
  <si>
    <t>(単位  人)</t>
  </si>
  <si>
    <t>年  次</t>
  </si>
  <si>
    <t>農  林</t>
  </si>
  <si>
    <t>製</t>
  </si>
  <si>
    <t>造</t>
  </si>
  <si>
    <t>業</t>
  </si>
  <si>
    <t>卸  売</t>
  </si>
  <si>
    <t>金融保</t>
  </si>
  <si>
    <t>運  輸</t>
  </si>
  <si>
    <t>電  気</t>
  </si>
  <si>
    <t>サービ</t>
  </si>
  <si>
    <t>標示</t>
  </si>
  <si>
    <t>および</t>
  </si>
  <si>
    <t>総  数</t>
  </si>
  <si>
    <t>鉱  業</t>
  </si>
  <si>
    <t>建設業</t>
  </si>
  <si>
    <t>食料品</t>
  </si>
  <si>
    <t>繊　維</t>
  </si>
  <si>
    <t>木　材</t>
  </si>
  <si>
    <t>パルプ</t>
  </si>
  <si>
    <t>化　学</t>
  </si>
  <si>
    <t>窯　業</t>
  </si>
  <si>
    <t>鉄　鋼</t>
  </si>
  <si>
    <t>非鉄金属</t>
  </si>
  <si>
    <t>金　属</t>
  </si>
  <si>
    <t>機  械</t>
  </si>
  <si>
    <t>その他</t>
  </si>
  <si>
    <t>険不動</t>
  </si>
  <si>
    <t>ガ  ス</t>
  </si>
  <si>
    <t>公  務</t>
  </si>
  <si>
    <t>安定所</t>
  </si>
  <si>
    <t>水産業</t>
  </si>
  <si>
    <t>木製品</t>
  </si>
  <si>
    <t>出　版</t>
  </si>
  <si>
    <t>土　石</t>
  </si>
  <si>
    <t>小売業</t>
  </si>
  <si>
    <t>産  業</t>
  </si>
  <si>
    <t>通信業</t>
  </si>
  <si>
    <t>水道業</t>
  </si>
  <si>
    <t>ス  業</t>
  </si>
  <si>
    <t>番号</t>
  </si>
  <si>
    <t xml:space="preserve"> 昭 和 49 年</t>
  </si>
  <si>
    <t>49</t>
  </si>
  <si>
    <t xml:space="preserve">       50</t>
  </si>
  <si>
    <t>50</t>
  </si>
  <si>
    <t xml:space="preserve">       51</t>
  </si>
  <si>
    <t>51</t>
  </si>
  <si>
    <t xml:space="preserve">       52</t>
  </si>
  <si>
    <t>52</t>
  </si>
  <si>
    <t xml:space="preserve">       53</t>
  </si>
  <si>
    <t>53</t>
  </si>
  <si>
    <t xml:space="preserve">       54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</si>
  <si>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</si>
  <si>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</si>
  <si>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</si>
  <si>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</si>
  <si>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</si>
  <si>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</si>
  <si>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</si>
  <si>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</si>
  <si>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</si>
  <si>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</si>
  <si>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</si>
  <si>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</si>
  <si>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</si>
  <si>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</si>
  <si>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</si>
  <si>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</si>
  <si>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</si>
  <si>
    <t xml:space="preserve">  注）この表は県内事業所分である。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</si>
</sst>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18" fillId="0" borderId="10" xfId="0" applyNumberFormat="1" applyFont="1" applyBorder="1" applyAlignment="1" applyProtection="1">
      <alignment/>
      <protection locked="0"/>
    </xf>
    <xf numFmtId="176" fontId="18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justify" vertical="center"/>
      <protection locked="0"/>
    </xf>
    <xf numFmtId="176" fontId="21" fillId="0" borderId="13" xfId="0" applyNumberFormat="1" applyFont="1" applyBorder="1" applyAlignment="1" applyProtection="1">
      <alignment horizontal="distributed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8" xfId="0" applyNumberFormat="1" applyFont="1" applyBorder="1" applyAlignment="1" applyProtection="1">
      <alignment horizontal="center" vertical="distributed"/>
      <protection locked="0"/>
    </xf>
    <xf numFmtId="0" fontId="22" fillId="0" borderId="17" xfId="0" applyFont="1" applyBorder="1" applyAlignment="1">
      <alignment horizontal="center" vertical="center"/>
    </xf>
    <xf numFmtId="0" fontId="18" fillId="0" borderId="0" xfId="0" applyNumberFormat="1" applyFont="1" applyBorder="1" applyAlignment="1" applyProtection="1">
      <alignment vertical="center"/>
      <protection locked="0"/>
    </xf>
    <xf numFmtId="177" fontId="18" fillId="0" borderId="11" xfId="0" applyNumberFormat="1" applyFont="1" applyFill="1" applyBorder="1" applyAlignment="1" applyProtection="1">
      <alignment/>
      <protection locked="0"/>
    </xf>
    <xf numFmtId="177" fontId="18" fillId="0" borderId="0" xfId="0" applyNumberFormat="1" applyFont="1" applyBorder="1" applyAlignment="1" applyProtection="1">
      <alignment/>
      <protection locked="0"/>
    </xf>
    <xf numFmtId="49" fontId="18" fillId="0" borderId="11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Border="1" applyAlignment="1" applyProtection="1" quotePrefix="1">
      <alignment horizontal="left" vertical="center"/>
      <protection locked="0"/>
    </xf>
    <xf numFmtId="176" fontId="23" fillId="0" borderId="0" xfId="0" applyNumberFormat="1" applyFont="1" applyBorder="1" applyAlignment="1" applyProtection="1" quotePrefix="1">
      <alignment horizontal="left" vertical="center"/>
      <protection locked="0"/>
    </xf>
    <xf numFmtId="177" fontId="23" fillId="0" borderId="11" xfId="0" applyNumberFormat="1" applyFont="1" applyBorder="1" applyAlignment="1" applyProtection="1">
      <alignment/>
      <protection locked="0"/>
    </xf>
    <xf numFmtId="177" fontId="23" fillId="0" borderId="0" xfId="0" applyNumberFormat="1" applyFont="1" applyBorder="1" applyAlignment="1" applyProtection="1">
      <alignment/>
      <protection locked="0"/>
    </xf>
    <xf numFmtId="177" fontId="23" fillId="0" borderId="19" xfId="0" applyNumberFormat="1" applyFont="1" applyBorder="1" applyAlignment="1" applyProtection="1">
      <alignment/>
      <protection locked="0"/>
    </xf>
    <xf numFmtId="176" fontId="23" fillId="0" borderId="11" xfId="0" applyNumberFormat="1" applyFont="1" applyBorder="1" applyAlignment="1" applyProtection="1">
      <alignment horizontal="center"/>
      <protection locked="0"/>
    </xf>
    <xf numFmtId="177" fontId="18" fillId="0" borderId="11" xfId="0" applyNumberFormat="1" applyFont="1" applyBorder="1" applyAlignment="1" applyProtection="1">
      <alignment/>
      <protection locked="0"/>
    </xf>
    <xf numFmtId="177" fontId="18" fillId="0" borderId="0" xfId="0" applyNumberFormat="1" applyFont="1" applyAlignment="1" applyProtection="1">
      <alignment/>
      <protection locked="0"/>
    </xf>
    <xf numFmtId="177" fontId="18" fillId="0" borderId="0" xfId="0" applyNumberFormat="1" applyFont="1" applyAlignment="1" applyProtection="1">
      <alignment horizontal="right"/>
      <protection locked="0"/>
    </xf>
    <xf numFmtId="176" fontId="18" fillId="0" borderId="11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Alignment="1" applyProtection="1">
      <alignment horizontal="distributed"/>
      <protection locked="0"/>
    </xf>
    <xf numFmtId="177" fontId="18" fillId="0" borderId="11" xfId="0" applyNumberFormat="1" applyFont="1" applyBorder="1" applyAlignment="1">
      <alignment/>
    </xf>
    <xf numFmtId="177" fontId="18" fillId="0" borderId="0" xfId="0" applyNumberFormat="1" applyFont="1" applyBorder="1" applyAlignment="1" applyProtection="1">
      <alignment/>
      <protection locked="0"/>
    </xf>
    <xf numFmtId="176" fontId="18" fillId="0" borderId="13" xfId="0" applyNumberFormat="1" applyFont="1" applyBorder="1" applyAlignment="1" applyProtection="1">
      <alignment horizontal="distributed"/>
      <protection locked="0"/>
    </xf>
    <xf numFmtId="177" fontId="18" fillId="0" borderId="12" xfId="0" applyNumberFormat="1" applyFont="1" applyBorder="1" applyAlignment="1">
      <alignment/>
    </xf>
    <xf numFmtId="177" fontId="18" fillId="0" borderId="13" xfId="0" applyNumberFormat="1" applyFont="1" applyBorder="1" applyAlignment="1" applyProtection="1">
      <alignment/>
      <protection locked="0"/>
    </xf>
    <xf numFmtId="177" fontId="18" fillId="0" borderId="13" xfId="0" applyNumberFormat="1" applyFont="1" applyBorder="1" applyAlignment="1" applyProtection="1">
      <alignment horizontal="right"/>
      <protection locked="0"/>
    </xf>
    <xf numFmtId="176" fontId="18" fillId="0" borderId="12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X23"/>
  <sheetViews>
    <sheetView tabSelected="1" zoomScaleSheetLayoutView="100" zoomScalePageLayoutView="0" workbookViewId="0" topLeftCell="A1">
      <selection activeCell="F9" sqref="F9"/>
    </sheetView>
  </sheetViews>
  <sheetFormatPr defaultColWidth="9.140625" defaultRowHeight="12"/>
  <cols>
    <col min="1" max="1" width="13.8515625" style="5" customWidth="1"/>
    <col min="2" max="23" width="9.421875" style="5" customWidth="1"/>
    <col min="24" max="24" width="5.140625" style="5" customWidth="1"/>
    <col min="25" max="16384" width="9.140625" style="5" customWidth="1"/>
  </cols>
  <sheetData>
    <row r="1" spans="2:24" s="1" customFormat="1" ht="15.75" customHeight="1">
      <c r="B1" s="2"/>
      <c r="C1" s="2"/>
      <c r="D1" s="2"/>
      <c r="E1" s="2"/>
      <c r="F1" s="2"/>
      <c r="H1" s="3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12" customFormat="1" ht="12" customHeight="1" thickTop="1">
      <c r="A3" s="6" t="s">
        <v>2</v>
      </c>
      <c r="B3" s="7"/>
      <c r="C3" s="7" t="s">
        <v>3</v>
      </c>
      <c r="D3" s="7"/>
      <c r="E3" s="7"/>
      <c r="F3" s="8"/>
      <c r="G3" s="9"/>
      <c r="H3" s="10" t="s">
        <v>4</v>
      </c>
      <c r="I3" s="10"/>
      <c r="J3" s="10"/>
      <c r="K3" s="10" t="s">
        <v>5</v>
      </c>
      <c r="L3" s="10"/>
      <c r="M3" s="10"/>
      <c r="N3" s="10" t="s">
        <v>6</v>
      </c>
      <c r="O3" s="10"/>
      <c r="P3" s="10"/>
      <c r="Q3" s="11"/>
      <c r="R3" s="7" t="s">
        <v>7</v>
      </c>
      <c r="S3" s="7" t="s">
        <v>8</v>
      </c>
      <c r="T3" s="7" t="s">
        <v>9</v>
      </c>
      <c r="U3" s="7" t="s">
        <v>10</v>
      </c>
      <c r="V3" s="7" t="s">
        <v>11</v>
      </c>
      <c r="W3" s="7"/>
      <c r="X3" s="7" t="s">
        <v>12</v>
      </c>
    </row>
    <row r="4" spans="1:24" s="12" customFormat="1" ht="12" customHeight="1">
      <c r="A4" s="13" t="s">
        <v>13</v>
      </c>
      <c r="B4" s="7" t="s">
        <v>14</v>
      </c>
      <c r="C4" s="7"/>
      <c r="D4" s="7" t="s">
        <v>15</v>
      </c>
      <c r="E4" s="7" t="s">
        <v>16</v>
      </c>
      <c r="F4" s="14" t="s">
        <v>14</v>
      </c>
      <c r="G4" s="14" t="s">
        <v>17</v>
      </c>
      <c r="H4" s="14" t="s">
        <v>18</v>
      </c>
      <c r="I4" s="7" t="s">
        <v>19</v>
      </c>
      <c r="J4" s="7" t="s">
        <v>20</v>
      </c>
      <c r="K4" s="15" t="s">
        <v>21</v>
      </c>
      <c r="L4" s="16" t="s">
        <v>22</v>
      </c>
      <c r="M4" s="14" t="s">
        <v>23</v>
      </c>
      <c r="N4" s="14" t="s">
        <v>24</v>
      </c>
      <c r="O4" s="14" t="s">
        <v>25</v>
      </c>
      <c r="P4" s="14" t="s">
        <v>26</v>
      </c>
      <c r="Q4" s="14" t="s">
        <v>27</v>
      </c>
      <c r="R4" s="7"/>
      <c r="S4" s="7" t="s">
        <v>28</v>
      </c>
      <c r="T4" s="7"/>
      <c r="U4" s="7" t="s">
        <v>29</v>
      </c>
      <c r="V4" s="7"/>
      <c r="W4" s="7" t="s">
        <v>30</v>
      </c>
      <c r="X4" s="7"/>
    </row>
    <row r="5" spans="1:24" s="12" customFormat="1" ht="12" customHeight="1">
      <c r="A5" s="11" t="s">
        <v>31</v>
      </c>
      <c r="B5" s="8"/>
      <c r="C5" s="8" t="s">
        <v>32</v>
      </c>
      <c r="D5" s="8"/>
      <c r="E5" s="8"/>
      <c r="F5" s="17"/>
      <c r="G5" s="18"/>
      <c r="H5" s="18"/>
      <c r="I5" s="8" t="s">
        <v>33</v>
      </c>
      <c r="J5" s="8" t="s">
        <v>34</v>
      </c>
      <c r="K5" s="19"/>
      <c r="L5" s="20" t="s">
        <v>35</v>
      </c>
      <c r="M5" s="17"/>
      <c r="N5" s="21"/>
      <c r="O5" s="21"/>
      <c r="P5" s="17"/>
      <c r="Q5" s="17"/>
      <c r="R5" s="8" t="s">
        <v>36</v>
      </c>
      <c r="S5" s="8" t="s">
        <v>37</v>
      </c>
      <c r="T5" s="8" t="s">
        <v>38</v>
      </c>
      <c r="U5" s="8" t="s">
        <v>39</v>
      </c>
      <c r="V5" s="8" t="s">
        <v>40</v>
      </c>
      <c r="W5" s="8"/>
      <c r="X5" s="8" t="s">
        <v>41</v>
      </c>
    </row>
    <row r="6" spans="1:24" s="12" customFormat="1" ht="15" customHeight="1">
      <c r="A6" s="22" t="s">
        <v>42</v>
      </c>
      <c r="B6" s="23">
        <f>SUM(C6:F6)+SUM(R6:W6)</f>
        <v>42593</v>
      </c>
      <c r="C6" s="24">
        <v>59</v>
      </c>
      <c r="D6" s="24">
        <v>212</v>
      </c>
      <c r="E6" s="24">
        <v>7186</v>
      </c>
      <c r="F6" s="24">
        <f>SUM(G6:Q6)</f>
        <v>11003</v>
      </c>
      <c r="G6" s="24">
        <v>1409</v>
      </c>
      <c r="H6" s="24">
        <v>1269</v>
      </c>
      <c r="I6" s="24">
        <v>1232</v>
      </c>
      <c r="J6" s="24">
        <v>668</v>
      </c>
      <c r="K6" s="24">
        <v>140</v>
      </c>
      <c r="L6" s="24">
        <v>494</v>
      </c>
      <c r="M6" s="24">
        <v>1047</v>
      </c>
      <c r="N6" s="24">
        <v>55</v>
      </c>
      <c r="O6" s="24">
        <v>1639</v>
      </c>
      <c r="P6" s="24">
        <v>2703</v>
      </c>
      <c r="Q6" s="24">
        <v>347</v>
      </c>
      <c r="R6" s="24">
        <v>11914</v>
      </c>
      <c r="S6" s="24">
        <v>885</v>
      </c>
      <c r="T6" s="24">
        <v>3415</v>
      </c>
      <c r="U6" s="24">
        <v>51</v>
      </c>
      <c r="V6" s="24">
        <v>7685</v>
      </c>
      <c r="W6" s="24">
        <v>183</v>
      </c>
      <c r="X6" s="25" t="s">
        <v>43</v>
      </c>
    </row>
    <row r="7" spans="1:24" s="12" customFormat="1" ht="15" customHeight="1">
      <c r="A7" s="26" t="s">
        <v>44</v>
      </c>
      <c r="B7" s="23">
        <f>SUM(C7:F7)+SUM(R7:W7)</f>
        <v>39865</v>
      </c>
      <c r="C7" s="24">
        <v>92</v>
      </c>
      <c r="D7" s="24">
        <v>113</v>
      </c>
      <c r="E7" s="24">
        <v>6567</v>
      </c>
      <c r="F7" s="24">
        <f>SUM(G7:Q7)</f>
        <v>9521</v>
      </c>
      <c r="G7" s="24">
        <v>1989</v>
      </c>
      <c r="H7" s="24">
        <v>1555</v>
      </c>
      <c r="I7" s="24">
        <v>1239</v>
      </c>
      <c r="J7" s="24">
        <v>441</v>
      </c>
      <c r="K7" s="24">
        <v>149</v>
      </c>
      <c r="L7" s="24">
        <v>273</v>
      </c>
      <c r="M7" s="24">
        <v>708</v>
      </c>
      <c r="N7" s="24">
        <v>12</v>
      </c>
      <c r="O7" s="24">
        <v>539</v>
      </c>
      <c r="P7" s="24">
        <v>2048</v>
      </c>
      <c r="Q7" s="24">
        <v>568</v>
      </c>
      <c r="R7" s="24">
        <v>13374</v>
      </c>
      <c r="S7" s="24">
        <v>1057</v>
      </c>
      <c r="T7" s="24">
        <v>2257</v>
      </c>
      <c r="U7" s="24">
        <v>102</v>
      </c>
      <c r="V7" s="24">
        <v>6674</v>
      </c>
      <c r="W7" s="24">
        <v>108</v>
      </c>
      <c r="X7" s="25" t="s">
        <v>45</v>
      </c>
    </row>
    <row r="8" spans="1:24" s="12" customFormat="1" ht="15" customHeight="1">
      <c r="A8" s="26" t="s">
        <v>46</v>
      </c>
      <c r="B8" s="23">
        <f>SUM(C8:F8)+SUM(R8:W8)</f>
        <v>37002</v>
      </c>
      <c r="C8" s="24">
        <v>102</v>
      </c>
      <c r="D8" s="24">
        <v>92</v>
      </c>
      <c r="E8" s="24">
        <v>5570</v>
      </c>
      <c r="F8" s="24">
        <f>SUM(G8:Q8)</f>
        <v>10058</v>
      </c>
      <c r="G8" s="24">
        <v>1769</v>
      </c>
      <c r="H8" s="24">
        <v>1548</v>
      </c>
      <c r="I8" s="24">
        <v>1261</v>
      </c>
      <c r="J8" s="24">
        <v>478</v>
      </c>
      <c r="K8" s="24">
        <v>89</v>
      </c>
      <c r="L8" s="24">
        <v>557</v>
      </c>
      <c r="M8" s="24">
        <v>748</v>
      </c>
      <c r="N8" s="24">
        <v>58</v>
      </c>
      <c r="O8" s="24">
        <v>641</v>
      </c>
      <c r="P8" s="24">
        <v>2616</v>
      </c>
      <c r="Q8" s="24">
        <v>293</v>
      </c>
      <c r="R8" s="24">
        <v>12057</v>
      </c>
      <c r="S8" s="24">
        <v>776</v>
      </c>
      <c r="T8" s="24">
        <v>2179</v>
      </c>
      <c r="U8" s="24">
        <v>47</v>
      </c>
      <c r="V8" s="24">
        <v>5979</v>
      </c>
      <c r="W8" s="24">
        <v>142</v>
      </c>
      <c r="X8" s="25" t="s">
        <v>47</v>
      </c>
    </row>
    <row r="9" spans="1:24" s="12" customFormat="1" ht="15" customHeight="1">
      <c r="A9" s="26" t="s">
        <v>48</v>
      </c>
      <c r="B9" s="23">
        <f>SUM(C9:F9)+SUM(R9:W9)</f>
        <v>39077</v>
      </c>
      <c r="C9" s="24">
        <v>153</v>
      </c>
      <c r="D9" s="24">
        <v>75</v>
      </c>
      <c r="E9" s="24">
        <v>7200</v>
      </c>
      <c r="F9" s="24">
        <f>SUM(G9:Q9)</f>
        <v>9111</v>
      </c>
      <c r="G9" s="24">
        <v>1836</v>
      </c>
      <c r="H9" s="24">
        <v>1699</v>
      </c>
      <c r="I9" s="24">
        <v>1270</v>
      </c>
      <c r="J9" s="24">
        <v>458</v>
      </c>
      <c r="K9" s="24">
        <v>167</v>
      </c>
      <c r="L9" s="24">
        <v>488</v>
      </c>
      <c r="M9" s="24">
        <v>535</v>
      </c>
      <c r="N9" s="24">
        <v>59</v>
      </c>
      <c r="O9" s="24">
        <v>767</v>
      </c>
      <c r="P9" s="24">
        <v>1440</v>
      </c>
      <c r="Q9" s="24">
        <v>392</v>
      </c>
      <c r="R9" s="24">
        <v>12572</v>
      </c>
      <c r="S9" s="24">
        <v>997</v>
      </c>
      <c r="T9" s="24">
        <v>2520</v>
      </c>
      <c r="U9" s="24">
        <v>85</v>
      </c>
      <c r="V9" s="24">
        <v>6217</v>
      </c>
      <c r="W9" s="24">
        <v>147</v>
      </c>
      <c r="X9" s="25" t="s">
        <v>49</v>
      </c>
    </row>
    <row r="10" spans="1:24" ht="15" customHeight="1">
      <c r="A10" s="26" t="s">
        <v>50</v>
      </c>
      <c r="B10" s="23">
        <f>SUM(C10:F10)+SUM(R10:W10)</f>
        <v>40744</v>
      </c>
      <c r="C10" s="24">
        <v>203</v>
      </c>
      <c r="D10" s="24">
        <v>95</v>
      </c>
      <c r="E10" s="24">
        <v>7109</v>
      </c>
      <c r="F10" s="24">
        <f>SUM(G10:Q10)</f>
        <v>8788</v>
      </c>
      <c r="G10" s="24">
        <v>1188</v>
      </c>
      <c r="H10" s="24">
        <v>1544</v>
      </c>
      <c r="I10" s="24">
        <v>1058</v>
      </c>
      <c r="J10" s="24">
        <v>593</v>
      </c>
      <c r="K10" s="24">
        <v>261</v>
      </c>
      <c r="L10" s="24">
        <v>441</v>
      </c>
      <c r="M10" s="24">
        <v>546</v>
      </c>
      <c r="N10" s="24">
        <v>39</v>
      </c>
      <c r="O10" s="24">
        <v>988</v>
      </c>
      <c r="P10" s="24">
        <v>1741</v>
      </c>
      <c r="Q10" s="24">
        <v>389</v>
      </c>
      <c r="R10" s="24">
        <v>14458</v>
      </c>
      <c r="S10" s="24">
        <v>1122</v>
      </c>
      <c r="T10" s="24">
        <v>2341</v>
      </c>
      <c r="U10" s="24">
        <v>106</v>
      </c>
      <c r="V10" s="24">
        <v>6354</v>
      </c>
      <c r="W10" s="24">
        <v>168</v>
      </c>
      <c r="X10" s="25" t="s">
        <v>51</v>
      </c>
    </row>
    <row r="11" spans="1:24" ht="9.75" customHeight="1">
      <c r="A11" s="26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5"/>
    </row>
    <row r="12" spans="1:24" ht="15" customHeight="1">
      <c r="A12" s="27" t="s">
        <v>52</v>
      </c>
      <c r="B12" s="28">
        <f>SUM(B14:B21)</f>
        <v>46337</v>
      </c>
      <c r="C12" s="29">
        <f aca="true" t="shared" si="0" ref="C12:W12">SUM(C14:C21)</f>
        <v>276</v>
      </c>
      <c r="D12" s="29">
        <f t="shared" si="0"/>
        <v>42</v>
      </c>
      <c r="E12" s="29">
        <f t="shared" si="0"/>
        <v>8640</v>
      </c>
      <c r="F12" s="29">
        <f t="shared" si="0"/>
        <v>11211</v>
      </c>
      <c r="G12" s="29">
        <f t="shared" si="0"/>
        <v>1395</v>
      </c>
      <c r="H12" s="29">
        <f t="shared" si="0"/>
        <v>1852</v>
      </c>
      <c r="I12" s="29">
        <f t="shared" si="0"/>
        <v>1419</v>
      </c>
      <c r="J12" s="29">
        <f t="shared" si="0"/>
        <v>573</v>
      </c>
      <c r="K12" s="29">
        <f t="shared" si="0"/>
        <v>124</v>
      </c>
      <c r="L12" s="29">
        <f t="shared" si="0"/>
        <v>490</v>
      </c>
      <c r="M12" s="29">
        <f t="shared" si="0"/>
        <v>964</v>
      </c>
      <c r="N12" s="29">
        <f t="shared" si="0"/>
        <v>136</v>
      </c>
      <c r="O12" s="29">
        <f t="shared" si="0"/>
        <v>907</v>
      </c>
      <c r="P12" s="29">
        <f t="shared" si="0"/>
        <v>3038</v>
      </c>
      <c r="Q12" s="29">
        <f t="shared" si="0"/>
        <v>313</v>
      </c>
      <c r="R12" s="29">
        <f t="shared" si="0"/>
        <v>14952</v>
      </c>
      <c r="S12" s="29">
        <f t="shared" si="0"/>
        <v>926</v>
      </c>
      <c r="T12" s="29">
        <f t="shared" si="0"/>
        <v>2542</v>
      </c>
      <c r="U12" s="29">
        <f t="shared" si="0"/>
        <v>245</v>
      </c>
      <c r="V12" s="29">
        <f t="shared" si="0"/>
        <v>7315</v>
      </c>
      <c r="W12" s="30">
        <f t="shared" si="0"/>
        <v>188</v>
      </c>
      <c r="X12" s="31">
        <v>54</v>
      </c>
    </row>
    <row r="13" spans="1:24" ht="12.75" customHeight="1">
      <c r="A13" s="26"/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4"/>
      <c r="V13" s="33"/>
      <c r="W13" s="33"/>
      <c r="X13" s="35"/>
    </row>
    <row r="14" spans="1:24" ht="13.5" customHeight="1">
      <c r="A14" s="36" t="s">
        <v>53</v>
      </c>
      <c r="B14" s="37">
        <f aca="true" t="shared" si="1" ref="B14:B21">SUM(C14:F14)+SUM(R14:W14)</f>
        <v>20229</v>
      </c>
      <c r="C14" s="33">
        <v>52</v>
      </c>
      <c r="D14" s="33">
        <v>16</v>
      </c>
      <c r="E14" s="33">
        <v>4163</v>
      </c>
      <c r="F14" s="38">
        <f>SUM(G14:Q14)</f>
        <v>3331</v>
      </c>
      <c r="G14" s="33">
        <v>418</v>
      </c>
      <c r="H14" s="33">
        <v>368</v>
      </c>
      <c r="I14" s="33">
        <v>192</v>
      </c>
      <c r="J14" s="33">
        <v>283</v>
      </c>
      <c r="K14" s="33">
        <v>78</v>
      </c>
      <c r="L14" s="33">
        <v>197</v>
      </c>
      <c r="M14" s="33">
        <v>670</v>
      </c>
      <c r="N14" s="33">
        <v>33</v>
      </c>
      <c r="O14" s="33">
        <v>424</v>
      </c>
      <c r="P14" s="33">
        <v>571</v>
      </c>
      <c r="Q14" s="33">
        <v>97</v>
      </c>
      <c r="R14" s="33">
        <v>7361</v>
      </c>
      <c r="S14" s="33">
        <v>404</v>
      </c>
      <c r="T14" s="33">
        <v>1430</v>
      </c>
      <c r="U14" s="34">
        <v>28</v>
      </c>
      <c r="V14" s="33">
        <v>3333</v>
      </c>
      <c r="W14" s="33">
        <v>111</v>
      </c>
      <c r="X14" s="35" t="s">
        <v>54</v>
      </c>
    </row>
    <row r="15" spans="1:24" ht="13.5" customHeight="1">
      <c r="A15" s="36" t="s">
        <v>55</v>
      </c>
      <c r="B15" s="37">
        <f t="shared" si="1"/>
        <v>6260</v>
      </c>
      <c r="C15" s="33">
        <v>17</v>
      </c>
      <c r="D15" s="34">
        <v>0</v>
      </c>
      <c r="E15" s="33">
        <v>948</v>
      </c>
      <c r="F15" s="38">
        <f aca="true" t="shared" si="2" ref="F15:F21">SUM(G15:Q15)</f>
        <v>764</v>
      </c>
      <c r="G15" s="33">
        <v>96</v>
      </c>
      <c r="H15" s="33">
        <v>101</v>
      </c>
      <c r="I15" s="33">
        <v>127</v>
      </c>
      <c r="J15" s="33">
        <v>72</v>
      </c>
      <c r="K15" s="33">
        <v>12</v>
      </c>
      <c r="L15" s="33">
        <v>13</v>
      </c>
      <c r="M15" s="34">
        <v>16</v>
      </c>
      <c r="N15" s="34">
        <v>0</v>
      </c>
      <c r="O15" s="33">
        <v>83</v>
      </c>
      <c r="P15" s="33">
        <v>230</v>
      </c>
      <c r="Q15" s="33">
        <v>14</v>
      </c>
      <c r="R15" s="33">
        <v>2022</v>
      </c>
      <c r="S15" s="33">
        <v>125</v>
      </c>
      <c r="T15" s="33">
        <v>358</v>
      </c>
      <c r="U15" s="34">
        <v>139</v>
      </c>
      <c r="V15" s="33">
        <v>1878</v>
      </c>
      <c r="W15" s="33">
        <v>9</v>
      </c>
      <c r="X15" s="35" t="s">
        <v>56</v>
      </c>
    </row>
    <row r="16" spans="1:24" ht="13.5" customHeight="1">
      <c r="A16" s="36" t="s">
        <v>57</v>
      </c>
      <c r="B16" s="37">
        <f t="shared" si="1"/>
        <v>4195</v>
      </c>
      <c r="C16" s="33">
        <v>0</v>
      </c>
      <c r="D16" s="33">
        <v>14</v>
      </c>
      <c r="E16" s="33">
        <v>426</v>
      </c>
      <c r="F16" s="38">
        <f t="shared" si="2"/>
        <v>1126</v>
      </c>
      <c r="G16" s="33">
        <v>165</v>
      </c>
      <c r="H16" s="33">
        <v>238</v>
      </c>
      <c r="I16" s="33">
        <v>63</v>
      </c>
      <c r="J16" s="33">
        <v>100</v>
      </c>
      <c r="K16" s="34">
        <v>13</v>
      </c>
      <c r="L16" s="33">
        <v>70</v>
      </c>
      <c r="M16" s="33">
        <v>149</v>
      </c>
      <c r="N16" s="34">
        <v>4</v>
      </c>
      <c r="O16" s="33">
        <v>152</v>
      </c>
      <c r="P16" s="33">
        <v>158</v>
      </c>
      <c r="Q16" s="34">
        <v>14</v>
      </c>
      <c r="R16" s="33">
        <v>1702</v>
      </c>
      <c r="S16" s="33">
        <v>156</v>
      </c>
      <c r="T16" s="33">
        <v>160</v>
      </c>
      <c r="U16" s="34">
        <v>70</v>
      </c>
      <c r="V16" s="33">
        <v>513</v>
      </c>
      <c r="W16" s="33">
        <v>28</v>
      </c>
      <c r="X16" s="35" t="s">
        <v>58</v>
      </c>
    </row>
    <row r="17" spans="1:24" ht="13.5" customHeight="1">
      <c r="A17" s="36" t="s">
        <v>59</v>
      </c>
      <c r="B17" s="37">
        <f t="shared" si="1"/>
        <v>4907</v>
      </c>
      <c r="C17" s="33">
        <v>77</v>
      </c>
      <c r="D17" s="33">
        <v>0</v>
      </c>
      <c r="E17" s="33">
        <v>509</v>
      </c>
      <c r="F17" s="38">
        <f t="shared" si="2"/>
        <v>2167</v>
      </c>
      <c r="G17" s="33">
        <v>127</v>
      </c>
      <c r="H17" s="33">
        <v>636</v>
      </c>
      <c r="I17" s="33">
        <v>753</v>
      </c>
      <c r="J17" s="33">
        <v>34</v>
      </c>
      <c r="K17" s="34">
        <v>0</v>
      </c>
      <c r="L17" s="33">
        <v>45</v>
      </c>
      <c r="M17" s="34">
        <v>9</v>
      </c>
      <c r="N17" s="34">
        <v>86</v>
      </c>
      <c r="O17" s="33">
        <v>180</v>
      </c>
      <c r="P17" s="33">
        <v>196</v>
      </c>
      <c r="Q17" s="33">
        <v>101</v>
      </c>
      <c r="R17" s="33">
        <v>1322</v>
      </c>
      <c r="S17" s="33">
        <v>94</v>
      </c>
      <c r="T17" s="33">
        <v>125</v>
      </c>
      <c r="U17" s="34">
        <v>0</v>
      </c>
      <c r="V17" s="33">
        <v>611</v>
      </c>
      <c r="W17" s="33">
        <v>2</v>
      </c>
      <c r="X17" s="35" t="s">
        <v>60</v>
      </c>
    </row>
    <row r="18" spans="1:24" ht="13.5" customHeight="1">
      <c r="A18" s="36" t="s">
        <v>61</v>
      </c>
      <c r="B18" s="37">
        <f t="shared" si="1"/>
        <v>2144</v>
      </c>
      <c r="C18" s="33">
        <v>13</v>
      </c>
      <c r="D18" s="33">
        <v>9</v>
      </c>
      <c r="E18" s="33">
        <v>329</v>
      </c>
      <c r="F18" s="38">
        <f t="shared" si="2"/>
        <v>720</v>
      </c>
      <c r="G18" s="33">
        <v>119</v>
      </c>
      <c r="H18" s="33">
        <v>6</v>
      </c>
      <c r="I18" s="33">
        <v>33</v>
      </c>
      <c r="J18" s="33">
        <v>4</v>
      </c>
      <c r="K18" s="33">
        <v>6</v>
      </c>
      <c r="L18" s="33">
        <v>51</v>
      </c>
      <c r="M18" s="34">
        <v>119</v>
      </c>
      <c r="N18" s="34">
        <v>3</v>
      </c>
      <c r="O18" s="33">
        <v>31</v>
      </c>
      <c r="P18" s="33">
        <v>334</v>
      </c>
      <c r="Q18" s="33">
        <v>14</v>
      </c>
      <c r="R18" s="33">
        <v>660</v>
      </c>
      <c r="S18" s="33">
        <v>33</v>
      </c>
      <c r="T18" s="33">
        <v>114</v>
      </c>
      <c r="U18" s="34">
        <v>6</v>
      </c>
      <c r="V18" s="33">
        <v>249</v>
      </c>
      <c r="W18" s="33">
        <v>11</v>
      </c>
      <c r="X18" s="35" t="s">
        <v>62</v>
      </c>
    </row>
    <row r="19" spans="1:24" ht="13.5" customHeight="1">
      <c r="A19" s="36" t="s">
        <v>63</v>
      </c>
      <c r="B19" s="37">
        <f t="shared" si="1"/>
        <v>5166</v>
      </c>
      <c r="C19" s="33">
        <v>47</v>
      </c>
      <c r="D19" s="33">
        <v>1</v>
      </c>
      <c r="E19" s="33">
        <v>1610</v>
      </c>
      <c r="F19" s="38">
        <f t="shared" si="2"/>
        <v>1808</v>
      </c>
      <c r="G19" s="33">
        <v>143</v>
      </c>
      <c r="H19" s="33">
        <v>223</v>
      </c>
      <c r="I19" s="33">
        <v>184</v>
      </c>
      <c r="J19" s="33">
        <v>67</v>
      </c>
      <c r="K19" s="34">
        <v>0</v>
      </c>
      <c r="L19" s="33">
        <v>30</v>
      </c>
      <c r="M19" s="34">
        <v>0</v>
      </c>
      <c r="N19" s="34">
        <v>0</v>
      </c>
      <c r="O19" s="33">
        <v>0</v>
      </c>
      <c r="P19" s="33">
        <v>1145</v>
      </c>
      <c r="Q19" s="34">
        <v>16</v>
      </c>
      <c r="R19" s="33">
        <v>1001</v>
      </c>
      <c r="S19" s="33">
        <v>90</v>
      </c>
      <c r="T19" s="33">
        <v>206</v>
      </c>
      <c r="U19" s="34">
        <v>0</v>
      </c>
      <c r="V19" s="33">
        <v>396</v>
      </c>
      <c r="W19" s="33">
        <v>7</v>
      </c>
      <c r="X19" s="35" t="s">
        <v>64</v>
      </c>
    </row>
    <row r="20" spans="1:24" ht="13.5" customHeight="1">
      <c r="A20" s="36" t="s">
        <v>65</v>
      </c>
      <c r="B20" s="37">
        <f t="shared" si="1"/>
        <v>2476</v>
      </c>
      <c r="C20" s="33">
        <v>63</v>
      </c>
      <c r="D20" s="33">
        <v>1</v>
      </c>
      <c r="E20" s="33">
        <v>495</v>
      </c>
      <c r="F20" s="38">
        <f t="shared" si="2"/>
        <v>981</v>
      </c>
      <c r="G20" s="33">
        <v>252</v>
      </c>
      <c r="H20" s="33">
        <v>221</v>
      </c>
      <c r="I20" s="33">
        <v>49</v>
      </c>
      <c r="J20" s="33">
        <v>1</v>
      </c>
      <c r="K20" s="33">
        <v>0</v>
      </c>
      <c r="L20" s="33">
        <v>56</v>
      </c>
      <c r="M20" s="34">
        <v>1</v>
      </c>
      <c r="N20" s="34">
        <v>9</v>
      </c>
      <c r="O20" s="33">
        <v>12</v>
      </c>
      <c r="P20" s="33">
        <v>336</v>
      </c>
      <c r="Q20" s="33">
        <v>44</v>
      </c>
      <c r="R20" s="33">
        <v>594</v>
      </c>
      <c r="S20" s="33">
        <v>23</v>
      </c>
      <c r="T20" s="33">
        <v>94</v>
      </c>
      <c r="U20" s="34">
        <v>1</v>
      </c>
      <c r="V20" s="33">
        <v>217</v>
      </c>
      <c r="W20" s="33">
        <v>7</v>
      </c>
      <c r="X20" s="35" t="s">
        <v>66</v>
      </c>
    </row>
    <row r="21" spans="1:24" ht="13.5" customHeight="1">
      <c r="A21" s="39" t="s">
        <v>67</v>
      </c>
      <c r="B21" s="40">
        <f t="shared" si="1"/>
        <v>960</v>
      </c>
      <c r="C21" s="41">
        <v>7</v>
      </c>
      <c r="D21" s="41">
        <v>1</v>
      </c>
      <c r="E21" s="41">
        <v>160</v>
      </c>
      <c r="F21" s="41">
        <f t="shared" si="2"/>
        <v>314</v>
      </c>
      <c r="G21" s="41">
        <v>75</v>
      </c>
      <c r="H21" s="41">
        <v>59</v>
      </c>
      <c r="I21" s="41">
        <v>18</v>
      </c>
      <c r="J21" s="41">
        <v>12</v>
      </c>
      <c r="K21" s="41">
        <v>15</v>
      </c>
      <c r="L21" s="41">
        <v>28</v>
      </c>
      <c r="M21" s="41">
        <v>0</v>
      </c>
      <c r="N21" s="42">
        <v>1</v>
      </c>
      <c r="O21" s="41">
        <v>25</v>
      </c>
      <c r="P21" s="41">
        <v>68</v>
      </c>
      <c r="Q21" s="41">
        <v>13</v>
      </c>
      <c r="R21" s="41">
        <v>290</v>
      </c>
      <c r="S21" s="41">
        <v>1</v>
      </c>
      <c r="T21" s="41">
        <v>55</v>
      </c>
      <c r="U21" s="42">
        <v>1</v>
      </c>
      <c r="V21" s="41">
        <v>118</v>
      </c>
      <c r="W21" s="41">
        <v>13</v>
      </c>
      <c r="X21" s="43" t="s">
        <v>68</v>
      </c>
    </row>
    <row r="22" spans="1:24" ht="12">
      <c r="A22" s="44" t="s">
        <v>69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spans="1:3" ht="12">
      <c r="A23" s="44" t="s">
        <v>70</v>
      </c>
      <c r="B23" s="44"/>
      <c r="C23" s="44"/>
    </row>
  </sheetData>
  <sheetProtection/>
  <mergeCells count="9">
    <mergeCell ref="O4:O5"/>
    <mergeCell ref="P4:P5"/>
    <mergeCell ref="Q4:Q5"/>
    <mergeCell ref="F4:F5"/>
    <mergeCell ref="G4:G5"/>
    <mergeCell ref="H4:H5"/>
    <mergeCell ref="K4:K5"/>
    <mergeCell ref="M4:M5"/>
    <mergeCell ref="N4:N5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90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2009-04-24T04:07:59Z</dcterms:created>
  <dcterms:modified xsi:type="dcterms:W3CDTF">2009-04-24T04:08:04Z</dcterms:modified>
  <cp:category/>
  <cp:version/>
  <cp:contentType/>
  <cp:contentStatus/>
</cp:coreProperties>
</file>