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4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'64'!$A$1:$F$65</definedName>
    <definedName name="_82．林業粗生産額の推移" localSheetId="0">'64'!$A$1:$F$65</definedName>
    <definedName name="_82．林業粗生産額の推移">#REF!</definedName>
    <definedName name="_83._市町村別_乾しいたけ､竹材生産量" localSheetId="0">'64'!$A$1:$F$53</definedName>
    <definedName name="_83._市町村別_乾しいたけ､竹材生産量">#REF!</definedName>
    <definedName name="\a">#REF!</definedName>
    <definedName name="_xlnm.Print_Area" localSheetId="0">'64'!$A$1:$F$53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<sst xmlns="http://schemas.openxmlformats.org/spreadsheetml/2006/main" count="89" uniqueCount="86">
  <si>
    <t>64.  林　  野　  副 　 産 　 物</t>
  </si>
  <si>
    <t xml:space="preserve"> (単位  キログラム、束)</t>
  </si>
  <si>
    <t>市町村別　しいたけ、竹材生産量</t>
  </si>
  <si>
    <t>年次および市町村</t>
  </si>
  <si>
    <t>し　い　た　け</t>
  </si>
  <si>
    <t>竹        材</t>
  </si>
  <si>
    <t>市  町  村</t>
  </si>
  <si>
    <t>（乾燥したもの）</t>
  </si>
  <si>
    <t xml:space="preserve">昭 和 49 年  </t>
  </si>
  <si>
    <t>南海部郡</t>
  </si>
  <si>
    <t xml:space="preserve">     50</t>
  </si>
  <si>
    <t>上浦町</t>
  </si>
  <si>
    <t xml:space="preserve">     51</t>
  </si>
  <si>
    <t>弥生町</t>
  </si>
  <si>
    <t xml:space="preserve">     52</t>
  </si>
  <si>
    <t>本匠村</t>
  </si>
  <si>
    <t xml:space="preserve">     53</t>
  </si>
  <si>
    <t>宇目町</t>
  </si>
  <si>
    <t>直川村</t>
  </si>
  <si>
    <t>市部</t>
  </si>
  <si>
    <t>鶴見町</t>
  </si>
  <si>
    <t>米水津村</t>
  </si>
  <si>
    <t>郡部</t>
  </si>
  <si>
    <t>蒲江町</t>
  </si>
  <si>
    <t>大分市</t>
  </si>
  <si>
    <t>大野郡</t>
  </si>
  <si>
    <t>別府市</t>
  </si>
  <si>
    <t>野津町</t>
  </si>
  <si>
    <t>中津市</t>
  </si>
  <si>
    <t>三重町</t>
  </si>
  <si>
    <t>日田市</t>
  </si>
  <si>
    <t>清川村</t>
  </si>
  <si>
    <t>佐伯市</t>
  </si>
  <si>
    <t>緒方町</t>
  </si>
  <si>
    <t>臼杵市</t>
  </si>
  <si>
    <t>朝地町</t>
  </si>
  <si>
    <t>津久見市</t>
  </si>
  <si>
    <t>大野町</t>
  </si>
  <si>
    <t>竹田市</t>
  </si>
  <si>
    <t>千歳村</t>
  </si>
  <si>
    <t>豊後高田市</t>
  </si>
  <si>
    <t>犬飼町</t>
  </si>
  <si>
    <t>杵築市</t>
  </si>
  <si>
    <t>宇佐市</t>
  </si>
  <si>
    <t>直入郡</t>
  </si>
  <si>
    <t>荻町</t>
  </si>
  <si>
    <t>西国東郡</t>
  </si>
  <si>
    <t>久住町</t>
  </si>
  <si>
    <t>大田村</t>
  </si>
  <si>
    <t>直入町</t>
  </si>
  <si>
    <t>真玉町</t>
  </si>
  <si>
    <t>香々地町</t>
  </si>
  <si>
    <t>玖珠郡</t>
  </si>
  <si>
    <t>九重町</t>
  </si>
  <si>
    <t>東国東郡</t>
  </si>
  <si>
    <t>玖珠町</t>
  </si>
  <si>
    <t>国見町</t>
  </si>
  <si>
    <t>姫島村</t>
  </si>
  <si>
    <t>日田郡</t>
  </si>
  <si>
    <t>国東町</t>
  </si>
  <si>
    <t>前津江村</t>
  </si>
  <si>
    <t>武蔵町</t>
  </si>
  <si>
    <t>中津江村</t>
  </si>
  <si>
    <t>安岐町</t>
  </si>
  <si>
    <t>上津江村</t>
  </si>
  <si>
    <t>大山町</t>
  </si>
  <si>
    <t>速見郡</t>
  </si>
  <si>
    <t>天瀬町</t>
  </si>
  <si>
    <t>日出町</t>
  </si>
  <si>
    <t>山香町</t>
  </si>
  <si>
    <t>下毛郡</t>
  </si>
  <si>
    <t>三光村</t>
  </si>
  <si>
    <t>大分郡</t>
  </si>
  <si>
    <t>本耶馬溪町</t>
  </si>
  <si>
    <t>野津原町</t>
  </si>
  <si>
    <t>耶馬渓町</t>
  </si>
  <si>
    <t>挾間町</t>
  </si>
  <si>
    <t>山国町</t>
  </si>
  <si>
    <t>庄内町</t>
  </si>
  <si>
    <t>湯布院町</t>
  </si>
  <si>
    <t>宇佐郡</t>
  </si>
  <si>
    <t>院内町</t>
  </si>
  <si>
    <t>北海部郡</t>
  </si>
  <si>
    <t>安心院町</t>
  </si>
  <si>
    <t>佐賀関町</t>
  </si>
  <si>
    <t xml:space="preserve"> 資料：県林業振興課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</si>
</sst>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Continuous" vertical="top"/>
      <protection locked="0"/>
    </xf>
    <xf numFmtId="49" fontId="18" fillId="0" borderId="0" xfId="48" applyNumberFormat="1" applyFont="1" applyAlignment="1" applyProtection="1">
      <alignment horizontal="centerContinuous" vertical="top"/>
      <protection locked="0"/>
    </xf>
    <xf numFmtId="176" fontId="18" fillId="0" borderId="0" xfId="0" applyNumberFormat="1" applyFont="1" applyAlignment="1">
      <alignment vertical="top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49" fontId="22" fillId="0" borderId="10" xfId="0" applyNumberFormat="1" applyFont="1" applyBorder="1" applyAlignment="1" applyProtection="1">
      <alignment horizontal="center" vertical="top"/>
      <protection locked="0"/>
    </xf>
    <xf numFmtId="49" fontId="22" fillId="0" borderId="10" xfId="0" applyNumberFormat="1" applyFont="1" applyBorder="1" applyAlignment="1">
      <alignment horizontal="center" vertical="top"/>
    </xf>
    <xf numFmtId="38" fontId="21" fillId="0" borderId="10" xfId="48" applyFont="1" applyBorder="1" applyAlignment="1" applyProtection="1">
      <alignment/>
      <protection locked="0"/>
    </xf>
    <xf numFmtId="176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49" fontId="21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2" xfId="0" applyNumberFormat="1" applyFont="1" applyBorder="1" applyAlignment="1" applyProtection="1">
      <alignment horizontal="center" vertical="center"/>
      <protection locked="0"/>
    </xf>
    <xf numFmtId="49" fontId="21" fillId="0" borderId="13" xfId="0" applyNumberFormat="1" applyFont="1" applyBorder="1" applyAlignment="1" applyProtection="1">
      <alignment horizontal="center" vertical="center"/>
      <protection locked="0"/>
    </xf>
    <xf numFmtId="49" fontId="21" fillId="0" borderId="14" xfId="0" applyNumberFormat="1" applyFont="1" applyBorder="1" applyAlignment="1" applyProtection="1">
      <alignment horizontal="center" vertical="center"/>
      <protection locked="0"/>
    </xf>
    <xf numFmtId="49" fontId="21" fillId="0" borderId="15" xfId="0" applyNumberFormat="1" applyFont="1" applyBorder="1" applyAlignment="1" applyProtection="1">
      <alignment horizontal="center" vertical="center"/>
      <protection locked="0"/>
    </xf>
    <xf numFmtId="49" fontId="21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21" xfId="0" applyFont="1" applyBorder="1" applyAlignment="1" applyProtection="1">
      <alignment horizontal="center"/>
      <protection locked="0"/>
    </xf>
    <xf numFmtId="0" fontId="21" fillId="0" borderId="22" xfId="0" applyFont="1" applyBorder="1" applyAlignment="1" applyProtection="1">
      <alignment horizontal="center"/>
      <protection locked="0"/>
    </xf>
    <xf numFmtId="38" fontId="21" fillId="0" borderId="0" xfId="48" applyFont="1" applyBorder="1" applyAlignment="1" applyProtection="1">
      <alignment horizontal="center"/>
      <protection locked="0"/>
    </xf>
    <xf numFmtId="176" fontId="21" fillId="0" borderId="0" xfId="0" applyNumberFormat="1" applyFont="1" applyBorder="1" applyAlignment="1">
      <alignment/>
    </xf>
    <xf numFmtId="0" fontId="21" fillId="0" borderId="0" xfId="0" applyNumberFormat="1" applyFont="1" applyBorder="1" applyAlignment="1" applyProtection="1">
      <alignment horizontal="distributed"/>
      <protection locked="0"/>
    </xf>
    <xf numFmtId="177" fontId="21" fillId="0" borderId="21" xfId="48" applyNumberFormat="1" applyFont="1" applyBorder="1" applyAlignment="1" applyProtection="1">
      <alignment/>
      <protection locked="0"/>
    </xf>
    <xf numFmtId="177" fontId="21" fillId="0" borderId="0" xfId="48" applyNumberFormat="1" applyFont="1" applyBorder="1" applyAlignment="1" applyProtection="1">
      <alignment/>
      <protection locked="0"/>
    </xf>
    <xf numFmtId="0" fontId="21" fillId="0" borderId="22" xfId="0" applyNumberFormat="1" applyFont="1" applyBorder="1" applyAlignment="1" applyProtection="1">
      <alignment horizontal="distributed"/>
      <protection locked="0"/>
    </xf>
    <xf numFmtId="41" fontId="21" fillId="0" borderId="21" xfId="0" applyNumberFormat="1" applyFont="1" applyBorder="1" applyAlignment="1">
      <alignment/>
    </xf>
    <xf numFmtId="41" fontId="21" fillId="0" borderId="0" xfId="48" applyNumberFormat="1" applyFont="1" applyAlignment="1">
      <alignment horizontal="right"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41" fontId="21" fillId="0" borderId="21" xfId="0" applyNumberFormat="1" applyFont="1" applyBorder="1" applyAlignment="1" applyProtection="1">
      <alignment horizontal="right"/>
      <protection locked="0"/>
    </xf>
    <xf numFmtId="41" fontId="21" fillId="0" borderId="0" xfId="48" applyNumberFormat="1" applyFont="1" applyAlignment="1" applyProtection="1">
      <alignment horizontal="right"/>
      <protection locked="0"/>
    </xf>
    <xf numFmtId="176" fontId="21" fillId="0" borderId="0" xfId="0" applyNumberFormat="1" applyFont="1" applyBorder="1" applyAlignment="1">
      <alignment/>
    </xf>
    <xf numFmtId="41" fontId="21" fillId="0" borderId="21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 quotePrefix="1">
      <alignment horizontal="center"/>
      <protection locked="0"/>
    </xf>
    <xf numFmtId="41" fontId="23" fillId="0" borderId="21" xfId="0" applyNumberFormat="1" applyFont="1" applyBorder="1" applyAlignment="1">
      <alignment/>
    </xf>
    <xf numFmtId="41" fontId="23" fillId="0" borderId="0" xfId="0" applyNumberFormat="1" applyFont="1" applyAlignment="1">
      <alignment/>
    </xf>
    <xf numFmtId="176" fontId="23" fillId="0" borderId="23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176" fontId="23" fillId="0" borderId="0" xfId="0" applyNumberFormat="1" applyFont="1" applyBorder="1" applyAlignment="1" applyProtection="1" quotePrefix="1">
      <alignment horizontal="distributed"/>
      <protection locked="0"/>
    </xf>
    <xf numFmtId="176" fontId="21" fillId="0" borderId="23" xfId="0" applyNumberFormat="1" applyFont="1" applyBorder="1" applyAlignment="1">
      <alignment/>
    </xf>
    <xf numFmtId="41" fontId="21" fillId="0" borderId="0" xfId="48" applyNumberFormat="1" applyFont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0" xfId="48" applyNumberFormat="1" applyFont="1" applyAlignment="1">
      <alignment/>
    </xf>
    <xf numFmtId="41" fontId="21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Alignment="1" applyProtection="1">
      <alignment horizontal="right"/>
      <protection locked="0"/>
    </xf>
    <xf numFmtId="0" fontId="21" fillId="0" borderId="0" xfId="0" applyNumberFormat="1" applyFont="1" applyBorder="1" applyAlignment="1" applyProtection="1" quotePrefix="1">
      <alignment horizontal="distributed"/>
      <protection locked="0"/>
    </xf>
    <xf numFmtId="41" fontId="21" fillId="0" borderId="0" xfId="0" applyNumberFormat="1" applyFont="1" applyAlignment="1">
      <alignment/>
    </xf>
    <xf numFmtId="176" fontId="21" fillId="0" borderId="21" xfId="0" applyNumberFormat="1" applyFont="1" applyBorder="1" applyAlignment="1">
      <alignment/>
    </xf>
    <xf numFmtId="41" fontId="21" fillId="0" borderId="0" xfId="48" applyNumberFormat="1" applyFont="1" applyBorder="1" applyAlignment="1">
      <alignment/>
    </xf>
    <xf numFmtId="41" fontId="21" fillId="0" borderId="0" xfId="0" applyNumberFormat="1" applyFont="1" applyBorder="1" applyAlignment="1">
      <alignment/>
    </xf>
    <xf numFmtId="176" fontId="21" fillId="0" borderId="22" xfId="0" applyNumberFormat="1" applyFont="1" applyBorder="1" applyAlignment="1" applyProtection="1">
      <alignment horizontal="center"/>
      <protection locked="0"/>
    </xf>
    <xf numFmtId="38" fontId="21" fillId="0" borderId="0" xfId="48" applyFont="1" applyAlignment="1">
      <alignment/>
    </xf>
    <xf numFmtId="176" fontId="21" fillId="0" borderId="24" xfId="0" applyNumberFormat="1" applyFont="1" applyBorder="1" applyAlignment="1" applyProtection="1" quotePrefix="1">
      <alignment/>
      <protection locked="0"/>
    </xf>
    <xf numFmtId="176" fontId="21" fillId="0" borderId="24" xfId="0" applyNumberFormat="1" applyFont="1" applyBorder="1" applyAlignment="1" applyProtection="1">
      <alignment/>
      <protection locked="0"/>
    </xf>
    <xf numFmtId="38" fontId="21" fillId="0" borderId="24" xfId="48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 quotePrefix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05&#26519;&#26989;58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  <sheetName val="59"/>
      <sheetName val="60"/>
      <sheetName val="61"/>
      <sheetName val="62"/>
      <sheetName val="61･62"/>
      <sheetName val="63"/>
      <sheetName val="64"/>
      <sheetName val="65"/>
      <sheetName val="66"/>
      <sheetName val="67"/>
      <sheetName val="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5" width="17.75390625" style="10" customWidth="1"/>
    <col min="6" max="6" width="17.75390625" style="57" customWidth="1"/>
    <col min="7" max="16384" width="9.125" style="10" customWidth="1"/>
  </cols>
  <sheetData>
    <row r="1" spans="1:6" s="3" customFormat="1" ht="21" customHeight="1">
      <c r="A1" s="1" t="s">
        <v>0</v>
      </c>
      <c r="B1" s="1"/>
      <c r="C1" s="1"/>
      <c r="D1" s="1"/>
      <c r="E1" s="1"/>
      <c r="F1" s="2"/>
    </row>
    <row r="2" spans="1:10" ht="18" customHeight="1" thickBot="1">
      <c r="A2" s="4" t="s">
        <v>1</v>
      </c>
      <c r="B2" s="5"/>
      <c r="C2" s="6" t="s">
        <v>2</v>
      </c>
      <c r="D2" s="7"/>
      <c r="E2" s="5"/>
      <c r="F2" s="8"/>
      <c r="G2" s="9"/>
      <c r="H2" s="9"/>
      <c r="I2" s="9"/>
      <c r="J2" s="9"/>
    </row>
    <row r="3" spans="1:7" s="17" customFormat="1" ht="15" customHeight="1" thickTop="1">
      <c r="A3" s="11" t="s">
        <v>3</v>
      </c>
      <c r="B3" s="12" t="s">
        <v>4</v>
      </c>
      <c r="C3" s="13" t="s">
        <v>5</v>
      </c>
      <c r="D3" s="14" t="s">
        <v>6</v>
      </c>
      <c r="E3" s="12" t="s">
        <v>4</v>
      </c>
      <c r="F3" s="15" t="s">
        <v>5</v>
      </c>
      <c r="G3" s="16"/>
    </row>
    <row r="4" spans="1:7" s="17" customFormat="1" ht="15" customHeight="1">
      <c r="A4" s="18"/>
      <c r="B4" s="19" t="s">
        <v>7</v>
      </c>
      <c r="C4" s="20"/>
      <c r="D4" s="21"/>
      <c r="E4" s="19" t="s">
        <v>7</v>
      </c>
      <c r="F4" s="22"/>
      <c r="G4" s="16"/>
    </row>
    <row r="5" spans="1:7" ht="6.75" customHeight="1">
      <c r="A5" s="23"/>
      <c r="B5" s="24"/>
      <c r="C5" s="23"/>
      <c r="D5" s="25"/>
      <c r="E5" s="24"/>
      <c r="F5" s="26"/>
      <c r="G5" s="27"/>
    </row>
    <row r="6" spans="1:7" ht="12" customHeight="1">
      <c r="A6" s="28" t="s">
        <v>8</v>
      </c>
      <c r="B6" s="29">
        <v>2998200</v>
      </c>
      <c r="C6" s="30">
        <v>526100</v>
      </c>
      <c r="D6" s="31" t="s">
        <v>9</v>
      </c>
      <c r="E6" s="32">
        <f>SUM(E7:E14)</f>
        <v>300500</v>
      </c>
      <c r="F6" s="33">
        <f>SUM(F7:F14)</f>
        <v>8700</v>
      </c>
      <c r="G6" s="27"/>
    </row>
    <row r="7" spans="1:7" ht="12" customHeight="1">
      <c r="A7" s="34" t="s">
        <v>10</v>
      </c>
      <c r="B7" s="29">
        <v>2613700</v>
      </c>
      <c r="C7" s="30">
        <v>442500</v>
      </c>
      <c r="D7" s="31" t="s">
        <v>11</v>
      </c>
      <c r="E7" s="35">
        <v>300</v>
      </c>
      <c r="F7" s="36">
        <v>0</v>
      </c>
      <c r="G7" s="37"/>
    </row>
    <row r="8" spans="1:6" ht="12" customHeight="1">
      <c r="A8" s="34" t="s">
        <v>12</v>
      </c>
      <c r="B8" s="29">
        <v>2588000</v>
      </c>
      <c r="C8" s="30">
        <v>505600</v>
      </c>
      <c r="D8" s="31" t="s">
        <v>13</v>
      </c>
      <c r="E8" s="38">
        <v>56000</v>
      </c>
      <c r="F8" s="36">
        <v>700</v>
      </c>
    </row>
    <row r="9" spans="1:6" ht="12" customHeight="1">
      <c r="A9" s="34" t="s">
        <v>14</v>
      </c>
      <c r="B9" s="29">
        <v>2630500</v>
      </c>
      <c r="C9" s="30">
        <v>475200</v>
      </c>
      <c r="D9" s="31" t="s">
        <v>15</v>
      </c>
      <c r="E9" s="38">
        <v>68100</v>
      </c>
      <c r="F9" s="36">
        <v>3000</v>
      </c>
    </row>
    <row r="10" spans="1:6" ht="12" customHeight="1">
      <c r="A10" s="39" t="s">
        <v>16</v>
      </c>
      <c r="B10" s="40">
        <v>2995100</v>
      </c>
      <c r="C10" s="41">
        <v>471400</v>
      </c>
      <c r="D10" s="31" t="s">
        <v>17</v>
      </c>
      <c r="E10" s="38">
        <v>144100</v>
      </c>
      <c r="F10" s="36">
        <v>4500</v>
      </c>
    </row>
    <row r="11" spans="1:6" ht="12" customHeight="1">
      <c r="A11" s="42"/>
      <c r="B11" s="43"/>
      <c r="C11" s="43"/>
      <c r="D11" s="31" t="s">
        <v>18</v>
      </c>
      <c r="E11" s="38">
        <v>25400</v>
      </c>
      <c r="F11" s="36">
        <v>0</v>
      </c>
    </row>
    <row r="12" spans="1:6" ht="12" customHeight="1">
      <c r="A12" s="44" t="s">
        <v>19</v>
      </c>
      <c r="B12" s="40">
        <f>SUM(B16:B26)</f>
        <v>400700</v>
      </c>
      <c r="C12" s="41">
        <f>SUM(C16:C26)</f>
        <v>166700</v>
      </c>
      <c r="D12" s="31" t="s">
        <v>20</v>
      </c>
      <c r="E12" s="38">
        <v>600</v>
      </c>
      <c r="F12" s="36">
        <v>0</v>
      </c>
    </row>
    <row r="13" spans="1:6" ht="12" customHeight="1">
      <c r="A13" s="42"/>
      <c r="B13" s="43"/>
      <c r="C13" s="43"/>
      <c r="D13" s="31" t="s">
        <v>21</v>
      </c>
      <c r="E13" s="35">
        <v>200</v>
      </c>
      <c r="F13" s="36">
        <v>200</v>
      </c>
    </row>
    <row r="14" spans="1:6" ht="12" customHeight="1">
      <c r="A14" s="44" t="s">
        <v>22</v>
      </c>
      <c r="B14" s="40">
        <f>B28+B33+B40+B44+B50+E6+E16+E26+E31+E35+E42+E48</f>
        <v>2247300</v>
      </c>
      <c r="C14" s="41">
        <f>C28+C33+C40+C44+C50+F6+F16+F26+F31+F35+F42+F48</f>
        <v>319500</v>
      </c>
      <c r="D14" s="31" t="s">
        <v>23</v>
      </c>
      <c r="E14" s="38">
        <v>5800</v>
      </c>
      <c r="F14" s="36">
        <v>300</v>
      </c>
    </row>
    <row r="15" spans="1:6" ht="12" customHeight="1">
      <c r="A15" s="45"/>
      <c r="D15" s="31"/>
      <c r="E15" s="38"/>
      <c r="F15" s="46"/>
    </row>
    <row r="16" spans="1:6" ht="12" customHeight="1">
      <c r="A16" s="28" t="s">
        <v>24</v>
      </c>
      <c r="B16" s="38">
        <v>37800</v>
      </c>
      <c r="C16" s="47">
        <v>19400</v>
      </c>
      <c r="D16" s="31" t="s">
        <v>25</v>
      </c>
      <c r="E16" s="32">
        <f>SUM(E17:E24)</f>
        <v>430100</v>
      </c>
      <c r="F16" s="48">
        <f>SUM(F17:F24)</f>
        <v>46900</v>
      </c>
    </row>
    <row r="17" spans="1:6" ht="12" customHeight="1">
      <c r="A17" s="28" t="s">
        <v>26</v>
      </c>
      <c r="B17" s="38">
        <v>47900</v>
      </c>
      <c r="C17" s="47">
        <v>19000</v>
      </c>
      <c r="D17" s="31" t="s">
        <v>27</v>
      </c>
      <c r="E17" s="38">
        <v>57100</v>
      </c>
      <c r="F17" s="46">
        <v>14100</v>
      </c>
    </row>
    <row r="18" spans="1:6" ht="12" customHeight="1">
      <c r="A18" s="28" t="s">
        <v>28</v>
      </c>
      <c r="B18" s="35">
        <v>100</v>
      </c>
      <c r="C18" s="49">
        <v>0</v>
      </c>
      <c r="D18" s="31" t="s">
        <v>29</v>
      </c>
      <c r="E18" s="38">
        <v>140000</v>
      </c>
      <c r="F18" s="46">
        <v>4000</v>
      </c>
    </row>
    <row r="19" spans="1:6" ht="12" customHeight="1">
      <c r="A19" s="28" t="s">
        <v>30</v>
      </c>
      <c r="B19" s="38">
        <v>96000</v>
      </c>
      <c r="C19" s="49">
        <v>2500</v>
      </c>
      <c r="D19" s="31" t="s">
        <v>31</v>
      </c>
      <c r="E19" s="38">
        <v>35000</v>
      </c>
      <c r="F19" s="46">
        <v>2800</v>
      </c>
    </row>
    <row r="20" spans="1:6" ht="12" customHeight="1">
      <c r="A20" s="28" t="s">
        <v>32</v>
      </c>
      <c r="B20" s="38">
        <v>22900</v>
      </c>
      <c r="C20" s="50">
        <v>6100</v>
      </c>
      <c r="D20" s="31" t="s">
        <v>33</v>
      </c>
      <c r="E20" s="38">
        <v>59000</v>
      </c>
      <c r="F20" s="46">
        <v>5200</v>
      </c>
    </row>
    <row r="21" spans="1:6" ht="12" customHeight="1">
      <c r="A21" s="28" t="s">
        <v>34</v>
      </c>
      <c r="B21" s="38">
        <v>24800</v>
      </c>
      <c r="C21" s="47">
        <v>21600</v>
      </c>
      <c r="D21" s="31" t="s">
        <v>35</v>
      </c>
      <c r="E21" s="38">
        <v>56400</v>
      </c>
      <c r="F21" s="46">
        <v>5000</v>
      </c>
    </row>
    <row r="22" spans="1:6" ht="12" customHeight="1">
      <c r="A22" s="28" t="s">
        <v>36</v>
      </c>
      <c r="B22" s="38">
        <v>17100</v>
      </c>
      <c r="C22" s="47">
        <v>300</v>
      </c>
      <c r="D22" s="31" t="s">
        <v>37</v>
      </c>
      <c r="E22" s="38">
        <v>44400</v>
      </c>
      <c r="F22" s="46">
        <v>12100</v>
      </c>
    </row>
    <row r="23" spans="1:6" ht="12" customHeight="1">
      <c r="A23" s="28" t="s">
        <v>38</v>
      </c>
      <c r="B23" s="38">
        <v>101700</v>
      </c>
      <c r="C23" s="47">
        <v>63000</v>
      </c>
      <c r="D23" s="31" t="s">
        <v>39</v>
      </c>
      <c r="E23" s="38">
        <v>4200</v>
      </c>
      <c r="F23" s="46">
        <v>1000</v>
      </c>
    </row>
    <row r="24" spans="1:6" ht="12" customHeight="1">
      <c r="A24" s="28" t="s">
        <v>40</v>
      </c>
      <c r="B24" s="38">
        <v>42300</v>
      </c>
      <c r="C24" s="47">
        <v>23600</v>
      </c>
      <c r="D24" s="31" t="s">
        <v>41</v>
      </c>
      <c r="E24" s="38">
        <v>34000</v>
      </c>
      <c r="F24" s="46">
        <v>2700</v>
      </c>
    </row>
    <row r="25" spans="1:6" ht="12" customHeight="1">
      <c r="A25" s="28" t="s">
        <v>42</v>
      </c>
      <c r="B25" s="38">
        <v>5200</v>
      </c>
      <c r="C25" s="47">
        <v>7000</v>
      </c>
      <c r="D25" s="31"/>
      <c r="E25" s="38"/>
      <c r="F25" s="46"/>
    </row>
    <row r="26" spans="1:6" ht="12" customHeight="1">
      <c r="A26" s="28" t="s">
        <v>43</v>
      </c>
      <c r="B26" s="38">
        <v>4900</v>
      </c>
      <c r="C26" s="49">
        <v>4200</v>
      </c>
      <c r="D26" s="31" t="s">
        <v>44</v>
      </c>
      <c r="E26" s="32">
        <f>SUM(E27:E29)</f>
        <v>192700</v>
      </c>
      <c r="F26" s="48">
        <f>SUM(F27:F29)</f>
        <v>35500</v>
      </c>
    </row>
    <row r="27" spans="1:6" ht="12" customHeight="1">
      <c r="A27" s="51"/>
      <c r="B27" s="38"/>
      <c r="C27" s="47"/>
      <c r="D27" s="31" t="s">
        <v>45</v>
      </c>
      <c r="E27" s="38">
        <v>12100</v>
      </c>
      <c r="F27" s="46">
        <v>14000</v>
      </c>
    </row>
    <row r="28" spans="1:6" ht="12" customHeight="1">
      <c r="A28" s="28" t="s">
        <v>46</v>
      </c>
      <c r="B28" s="32">
        <f>SUM(B29:B31)</f>
        <v>71800</v>
      </c>
      <c r="C28" s="52">
        <f>SUM(C29:C31)</f>
        <v>15300</v>
      </c>
      <c r="D28" s="31" t="s">
        <v>47</v>
      </c>
      <c r="E28" s="38">
        <v>71600</v>
      </c>
      <c r="F28" s="46">
        <v>15000</v>
      </c>
    </row>
    <row r="29" spans="1:6" ht="12" customHeight="1">
      <c r="A29" s="28" t="s">
        <v>48</v>
      </c>
      <c r="B29" s="38">
        <v>35500</v>
      </c>
      <c r="C29" s="49">
        <v>3300</v>
      </c>
      <c r="D29" s="31" t="s">
        <v>49</v>
      </c>
      <c r="E29" s="38">
        <v>109000</v>
      </c>
      <c r="F29" s="46">
        <v>6500</v>
      </c>
    </row>
    <row r="30" spans="1:6" ht="12" customHeight="1">
      <c r="A30" s="28" t="s">
        <v>50</v>
      </c>
      <c r="B30" s="38">
        <v>14600</v>
      </c>
      <c r="C30" s="47">
        <v>6700</v>
      </c>
      <c r="D30" s="31"/>
      <c r="E30" s="38"/>
      <c r="F30" s="46"/>
    </row>
    <row r="31" spans="1:6" ht="12" customHeight="1">
      <c r="A31" s="28" t="s">
        <v>51</v>
      </c>
      <c r="B31" s="38">
        <v>21700</v>
      </c>
      <c r="C31" s="47">
        <v>5300</v>
      </c>
      <c r="D31" s="31" t="s">
        <v>52</v>
      </c>
      <c r="E31" s="53">
        <f>SUM(E32:E33)</f>
        <v>311800</v>
      </c>
      <c r="F31" s="54">
        <f>SUM(F32:F33)</f>
        <v>2300</v>
      </c>
    </row>
    <row r="32" spans="1:6" ht="12" customHeight="1">
      <c r="A32" s="51"/>
      <c r="B32" s="38"/>
      <c r="C32" s="47"/>
      <c r="D32" s="31" t="s">
        <v>53</v>
      </c>
      <c r="E32" s="38">
        <v>152100</v>
      </c>
      <c r="F32" s="46">
        <v>900</v>
      </c>
    </row>
    <row r="33" spans="1:6" ht="12" customHeight="1">
      <c r="A33" s="28" t="s">
        <v>54</v>
      </c>
      <c r="B33" s="32">
        <f>SUM(B34:B38)</f>
        <v>227800</v>
      </c>
      <c r="C33" s="52">
        <f>SUM(C34:C38)</f>
        <v>121700</v>
      </c>
      <c r="D33" s="31" t="s">
        <v>55</v>
      </c>
      <c r="E33" s="38">
        <v>159700</v>
      </c>
      <c r="F33" s="46">
        <v>1400</v>
      </c>
    </row>
    <row r="34" spans="1:6" ht="12" customHeight="1">
      <c r="A34" s="28" t="s">
        <v>56</v>
      </c>
      <c r="B34" s="38">
        <v>51000</v>
      </c>
      <c r="C34" s="47">
        <v>34100</v>
      </c>
      <c r="D34" s="31"/>
      <c r="E34" s="38"/>
      <c r="F34" s="46"/>
    </row>
    <row r="35" spans="1:6" ht="12" customHeight="1">
      <c r="A35" s="28" t="s">
        <v>57</v>
      </c>
      <c r="B35" s="35">
        <v>0</v>
      </c>
      <c r="C35" s="49">
        <v>0</v>
      </c>
      <c r="D35" s="31" t="s">
        <v>58</v>
      </c>
      <c r="E35" s="32">
        <f>SUM(E36:E40)</f>
        <v>163600</v>
      </c>
      <c r="F35" s="48">
        <f>SUM(F36:F40)</f>
        <v>2500</v>
      </c>
    </row>
    <row r="36" spans="1:6" ht="12" customHeight="1">
      <c r="A36" s="28" t="s">
        <v>59</v>
      </c>
      <c r="B36" s="38">
        <v>68100</v>
      </c>
      <c r="C36" s="47">
        <v>44600</v>
      </c>
      <c r="D36" s="31" t="s">
        <v>60</v>
      </c>
      <c r="E36" s="38">
        <v>9500</v>
      </c>
      <c r="F36" s="36">
        <v>500</v>
      </c>
    </row>
    <row r="37" spans="1:6" ht="12" customHeight="1">
      <c r="A37" s="28" t="s">
        <v>61</v>
      </c>
      <c r="B37" s="38">
        <v>46400</v>
      </c>
      <c r="C37" s="47">
        <v>5600</v>
      </c>
      <c r="D37" s="31" t="s">
        <v>62</v>
      </c>
      <c r="E37" s="38">
        <v>20200</v>
      </c>
      <c r="F37" s="46">
        <v>0</v>
      </c>
    </row>
    <row r="38" spans="1:6" ht="12" customHeight="1">
      <c r="A38" s="28" t="s">
        <v>63</v>
      </c>
      <c r="B38" s="38">
        <v>62300</v>
      </c>
      <c r="C38" s="47">
        <v>37400</v>
      </c>
      <c r="D38" s="31" t="s">
        <v>64</v>
      </c>
      <c r="E38" s="38">
        <v>12300</v>
      </c>
      <c r="F38" s="46">
        <v>1000</v>
      </c>
    </row>
    <row r="39" spans="1:6" ht="12" customHeight="1">
      <c r="A39" s="51"/>
      <c r="B39" s="38"/>
      <c r="C39" s="47"/>
      <c r="D39" s="31" t="s">
        <v>65</v>
      </c>
      <c r="E39" s="38">
        <v>17700</v>
      </c>
      <c r="F39" s="36">
        <v>0</v>
      </c>
    </row>
    <row r="40" spans="1:6" ht="12" customHeight="1">
      <c r="A40" s="28" t="s">
        <v>66</v>
      </c>
      <c r="B40" s="32">
        <f>SUM(B41:B42)</f>
        <v>71500</v>
      </c>
      <c r="C40" s="52">
        <f>SUM(C41:C42)</f>
        <v>30000</v>
      </c>
      <c r="D40" s="31" t="s">
        <v>67</v>
      </c>
      <c r="E40" s="38">
        <v>103900</v>
      </c>
      <c r="F40" s="36">
        <v>1000</v>
      </c>
    </row>
    <row r="41" spans="1:6" ht="12" customHeight="1">
      <c r="A41" s="28" t="s">
        <v>68</v>
      </c>
      <c r="B41" s="38">
        <v>21300</v>
      </c>
      <c r="C41" s="47">
        <v>8000</v>
      </c>
      <c r="D41" s="31"/>
      <c r="E41" s="38"/>
      <c r="F41" s="46"/>
    </row>
    <row r="42" spans="1:6" ht="12" customHeight="1">
      <c r="A42" s="28" t="s">
        <v>69</v>
      </c>
      <c r="B42" s="38">
        <v>50200</v>
      </c>
      <c r="C42" s="47">
        <v>22000</v>
      </c>
      <c r="D42" s="31" t="s">
        <v>70</v>
      </c>
      <c r="E42" s="32">
        <f>SUM(E43:E46)</f>
        <v>191200</v>
      </c>
      <c r="F42" s="48">
        <f>SUM(F43:F46)</f>
        <v>10800</v>
      </c>
    </row>
    <row r="43" spans="1:6" ht="12" customHeight="1">
      <c r="A43" s="51"/>
      <c r="B43" s="38"/>
      <c r="C43" s="47"/>
      <c r="D43" s="31" t="s">
        <v>71</v>
      </c>
      <c r="E43" s="38">
        <v>5400</v>
      </c>
      <c r="F43" s="46">
        <v>1500</v>
      </c>
    </row>
    <row r="44" spans="1:6" ht="12" customHeight="1">
      <c r="A44" s="28" t="s">
        <v>72</v>
      </c>
      <c r="B44" s="32">
        <f>SUM(B45:B48)</f>
        <v>177500</v>
      </c>
      <c r="C44" s="52">
        <f>SUM(C45:C48)</f>
        <v>33600</v>
      </c>
      <c r="D44" s="31" t="s">
        <v>73</v>
      </c>
      <c r="E44" s="38">
        <v>59500</v>
      </c>
      <c r="F44" s="46">
        <v>3400</v>
      </c>
    </row>
    <row r="45" spans="1:6" ht="12" customHeight="1">
      <c r="A45" s="28" t="s">
        <v>74</v>
      </c>
      <c r="B45" s="38">
        <v>41100</v>
      </c>
      <c r="C45" s="47">
        <v>4000</v>
      </c>
      <c r="D45" s="31" t="s">
        <v>75</v>
      </c>
      <c r="E45" s="38">
        <v>71900</v>
      </c>
      <c r="F45" s="46">
        <v>4000</v>
      </c>
    </row>
    <row r="46" spans="1:6" ht="12" customHeight="1">
      <c r="A46" s="28" t="s">
        <v>76</v>
      </c>
      <c r="B46" s="38">
        <v>18100</v>
      </c>
      <c r="C46" s="47">
        <v>6600</v>
      </c>
      <c r="D46" s="31" t="s">
        <v>77</v>
      </c>
      <c r="E46" s="38">
        <v>54400</v>
      </c>
      <c r="F46" s="46">
        <v>1900</v>
      </c>
    </row>
    <row r="47" spans="1:6" ht="12" customHeight="1">
      <c r="A47" s="28" t="s">
        <v>78</v>
      </c>
      <c r="B47" s="38">
        <v>64100</v>
      </c>
      <c r="C47" s="47">
        <v>4700</v>
      </c>
      <c r="D47" s="31"/>
      <c r="E47" s="38"/>
      <c r="F47" s="46"/>
    </row>
    <row r="48" spans="1:6" ht="12" customHeight="1">
      <c r="A48" s="28" t="s">
        <v>79</v>
      </c>
      <c r="B48" s="38">
        <v>54200</v>
      </c>
      <c r="C48" s="47">
        <v>18300</v>
      </c>
      <c r="D48" s="31" t="s">
        <v>80</v>
      </c>
      <c r="E48" s="32">
        <f>SUM(E49:E52)</f>
        <v>107400</v>
      </c>
      <c r="F48" s="33">
        <f>SUM(F49:F52)</f>
        <v>10300</v>
      </c>
    </row>
    <row r="49" spans="1:6" ht="12" customHeight="1">
      <c r="A49" s="51"/>
      <c r="B49" s="38"/>
      <c r="C49" s="47"/>
      <c r="D49" s="31" t="s">
        <v>81</v>
      </c>
      <c r="E49" s="38">
        <v>49400</v>
      </c>
      <c r="F49" s="36">
        <v>4700</v>
      </c>
    </row>
    <row r="50" spans="1:6" ht="12" customHeight="1">
      <c r="A50" s="28" t="s">
        <v>82</v>
      </c>
      <c r="B50" s="32">
        <f>SUM(B51)</f>
        <v>1400</v>
      </c>
      <c r="C50" s="55">
        <f>SUM(C51)</f>
        <v>1900</v>
      </c>
      <c r="D50" s="31" t="s">
        <v>83</v>
      </c>
      <c r="E50" s="38">
        <v>58000</v>
      </c>
      <c r="F50" s="36">
        <v>5600</v>
      </c>
    </row>
    <row r="51" spans="1:5" ht="12" customHeight="1">
      <c r="A51" s="28" t="s">
        <v>84</v>
      </c>
      <c r="B51" s="38">
        <v>1400</v>
      </c>
      <c r="C51" s="49">
        <v>1900</v>
      </c>
      <c r="D51" s="56"/>
      <c r="E51" s="53"/>
    </row>
    <row r="52" spans="1:6" ht="5.25" customHeight="1">
      <c r="A52" s="51"/>
      <c r="B52" s="38"/>
      <c r="C52" s="49"/>
      <c r="D52" s="56"/>
      <c r="E52" s="38"/>
      <c r="F52" s="36"/>
    </row>
    <row r="53" spans="1:6" ht="14.25" customHeight="1">
      <c r="A53" s="58" t="s">
        <v>85</v>
      </c>
      <c r="B53" s="59"/>
      <c r="C53" s="59"/>
      <c r="D53" s="59"/>
      <c r="E53" s="59"/>
      <c r="F53" s="60"/>
    </row>
    <row r="54" ht="12">
      <c r="F54" s="10"/>
    </row>
    <row r="55" spans="1:5" ht="12">
      <c r="A55" s="61"/>
      <c r="B55" s="27"/>
      <c r="C55" s="9"/>
      <c r="D55" s="9"/>
      <c r="E55" s="9"/>
    </row>
    <row r="56" spans="1:5" ht="12">
      <c r="A56" s="61"/>
      <c r="B56" s="27"/>
      <c r="C56" s="9"/>
      <c r="D56" s="9"/>
      <c r="E56" s="9"/>
    </row>
    <row r="57" spans="1:5" ht="12">
      <c r="A57" s="61"/>
      <c r="B57" s="27"/>
      <c r="C57" s="9"/>
      <c r="D57" s="9"/>
      <c r="E57" s="9"/>
    </row>
    <row r="58" spans="1:5" ht="12">
      <c r="A58" s="61"/>
      <c r="B58" s="27"/>
      <c r="C58" s="9"/>
      <c r="D58" s="9"/>
      <c r="E58" s="9"/>
    </row>
    <row r="59" spans="1:5" ht="12">
      <c r="A59" s="61"/>
      <c r="B59" s="27"/>
      <c r="C59" s="9"/>
      <c r="D59" s="9"/>
      <c r="E59" s="9"/>
    </row>
    <row r="60" spans="1:5" ht="12">
      <c r="A60" s="61"/>
      <c r="B60" s="27"/>
      <c r="C60" s="9"/>
      <c r="D60" s="9"/>
      <c r="E60" s="9"/>
    </row>
    <row r="61" spans="1:5" ht="12">
      <c r="A61" s="61"/>
      <c r="B61" s="27"/>
      <c r="C61" s="9"/>
      <c r="D61" s="9"/>
      <c r="E61" s="9"/>
    </row>
    <row r="62" spans="1:5" ht="12">
      <c r="A62" s="61"/>
      <c r="B62" s="27"/>
      <c r="C62" s="9"/>
      <c r="D62" s="9"/>
      <c r="E62" s="9"/>
    </row>
    <row r="63" spans="1:5" ht="12">
      <c r="A63" s="61"/>
      <c r="B63" s="27"/>
      <c r="C63" s="9"/>
      <c r="D63" s="9"/>
      <c r="E63" s="9"/>
    </row>
    <row r="64" spans="1:5" ht="10.5" customHeight="1">
      <c r="A64" s="61"/>
      <c r="B64" s="27"/>
      <c r="C64" s="9"/>
      <c r="D64" s="9"/>
      <c r="E64" s="9"/>
    </row>
    <row r="65" spans="1:5" ht="12" customHeight="1" hidden="1">
      <c r="A65" s="61"/>
      <c r="B65" s="27"/>
      <c r="C65" s="9"/>
      <c r="D65" s="9"/>
      <c r="E65" s="9"/>
    </row>
    <row r="66" ht="10.5" customHeight="1"/>
    <row r="67" ht="10.5" customHeight="1"/>
    <row r="68" ht="10.5" customHeight="1"/>
    <row r="69" ht="10.5" customHeight="1"/>
    <row r="70" ht="10.5" customHeight="1"/>
  </sheetData>
  <sheetProtection/>
  <mergeCells count="5">
    <mergeCell ref="C2:D2"/>
    <mergeCell ref="A3:A4"/>
    <mergeCell ref="C3:C4"/>
    <mergeCell ref="D3:D4"/>
    <mergeCell ref="F3:F4"/>
  </mergeCells>
  <printOptions horizontalCentered="1"/>
  <pageMargins left="0.3937007874015748" right="0.3937007874015748" top="0.68" bottom="0.3937007874015748" header="0.9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2009-04-27T02:21:05Z</dcterms:created>
  <dcterms:modified xsi:type="dcterms:W3CDTF">2009-04-27T02:21:09Z</dcterms:modified>
  <cp:category/>
  <cp:version/>
  <cp:contentType/>
  <cp:contentStatus/>
</cp:coreProperties>
</file>