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'112'!$B$1:$J$40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<sst xmlns="http://schemas.openxmlformats.org/spreadsheetml/2006/main" count="119" uniqueCount="102">
  <si>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</si>
  <si>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</si>
  <si>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</si>
  <si>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</si>
  <si>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</si>
  <si>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</si>
  <si>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</si>
  <si>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</si>
  <si>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</si>
  <si>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</si>
  <si>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</si>
  <si>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</si>
  <si>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</si>
  <si>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</si>
  <si>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</si>
  <si>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49 年 </t>
  </si>
  <si>
    <t>久  大  本  線</t>
  </si>
  <si>
    <t xml:space="preserve">     50</t>
  </si>
  <si>
    <t>豊後中川</t>
  </si>
  <si>
    <t>天ケ瀬</t>
  </si>
  <si>
    <t xml:space="preserve">     51</t>
  </si>
  <si>
    <t>杉河内</t>
  </si>
  <si>
    <t>北山田</t>
  </si>
  <si>
    <t xml:space="preserve"> 日  豊  本  線</t>
  </si>
  <si>
    <t>豊後森</t>
  </si>
  <si>
    <t>中津</t>
  </si>
  <si>
    <t>恵良</t>
  </si>
  <si>
    <t>東中津</t>
  </si>
  <si>
    <t>引治</t>
  </si>
  <si>
    <t>今津</t>
  </si>
  <si>
    <t>豊後中村</t>
  </si>
  <si>
    <t>天津</t>
  </si>
  <si>
    <t>野矢</t>
  </si>
  <si>
    <t>豊前善光寺</t>
  </si>
  <si>
    <t>由布院</t>
  </si>
  <si>
    <t>柳ケ浦</t>
  </si>
  <si>
    <t>南由布</t>
  </si>
  <si>
    <t>豊前長洲</t>
  </si>
  <si>
    <t>湯平</t>
  </si>
  <si>
    <t>宇佐</t>
  </si>
  <si>
    <t>庄内</t>
  </si>
  <si>
    <t>西屋敷</t>
  </si>
  <si>
    <t>天神山</t>
  </si>
  <si>
    <t>立石</t>
  </si>
  <si>
    <t>小野屋</t>
  </si>
  <si>
    <t>中山香</t>
  </si>
  <si>
    <t>鬼ケ瀬</t>
  </si>
  <si>
    <t>杵築</t>
  </si>
  <si>
    <t>向之原</t>
  </si>
  <si>
    <t>大神</t>
  </si>
  <si>
    <t>賀来</t>
  </si>
  <si>
    <t>日出</t>
  </si>
  <si>
    <t>南大分</t>
  </si>
  <si>
    <t>豊後豊岡</t>
  </si>
  <si>
    <t xml:space="preserve"> </t>
  </si>
  <si>
    <t>亀川</t>
  </si>
  <si>
    <t xml:space="preserve"> 豊  肥  本  線</t>
  </si>
  <si>
    <t>別府</t>
  </si>
  <si>
    <t>豊後荻</t>
  </si>
  <si>
    <t>東別府</t>
  </si>
  <si>
    <t>玉来</t>
  </si>
  <si>
    <t>西大分</t>
  </si>
  <si>
    <t>豊後竹田</t>
  </si>
  <si>
    <t>大分</t>
  </si>
  <si>
    <t>朝地</t>
  </si>
  <si>
    <t>高城</t>
  </si>
  <si>
    <t>緒方</t>
  </si>
  <si>
    <t>鶴崎</t>
  </si>
  <si>
    <t>牧口</t>
  </si>
  <si>
    <t>大在</t>
  </si>
  <si>
    <t>三重町</t>
  </si>
  <si>
    <t>坂ノ市</t>
  </si>
  <si>
    <t>菅尾</t>
  </si>
  <si>
    <t>幸崎</t>
  </si>
  <si>
    <t>犬飼</t>
  </si>
  <si>
    <t>佐志生</t>
  </si>
  <si>
    <t>竹中</t>
  </si>
  <si>
    <t>下ノ江</t>
  </si>
  <si>
    <t>中判田</t>
  </si>
  <si>
    <t>熊崎</t>
  </si>
  <si>
    <t>滝尾</t>
  </si>
  <si>
    <t>上臼杵</t>
  </si>
  <si>
    <t>臼杵</t>
  </si>
  <si>
    <t>宮    原    線</t>
  </si>
  <si>
    <t>津久見</t>
  </si>
  <si>
    <t>町田</t>
  </si>
  <si>
    <t>日代</t>
  </si>
  <si>
    <t>宝泉寺</t>
  </si>
  <si>
    <t>浅海井</t>
  </si>
  <si>
    <t>麻生釣</t>
  </si>
  <si>
    <t>狩生</t>
  </si>
  <si>
    <t>海崎</t>
  </si>
  <si>
    <t>日 田 彦 山 線</t>
  </si>
  <si>
    <t>佐伯</t>
  </si>
  <si>
    <t>大鶴</t>
  </si>
  <si>
    <t>上岡</t>
  </si>
  <si>
    <t>今山</t>
  </si>
  <si>
    <t>直見</t>
  </si>
  <si>
    <t>直川</t>
  </si>
  <si>
    <t>重岡</t>
  </si>
  <si>
    <t>宗太郎</t>
  </si>
  <si>
    <t>大分港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</si>
</sst>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\(#,##0\)"/>
    <numFmt numFmtId="179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2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7" fontId="18" fillId="0" borderId="21" xfId="48" applyNumberFormat="1" applyFont="1" applyBorder="1" applyAlignment="1">
      <alignment horizontal="centerContinuous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1" xfId="48" applyNumberFormat="1" applyFont="1" applyBorder="1" applyAlignment="1">
      <alignment horizontal="centerContinuous"/>
    </xf>
    <xf numFmtId="176" fontId="18" fillId="0" borderId="17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 applyProtection="1">
      <alignment horizontal="centerContinuous" vertical="center"/>
      <protection/>
    </xf>
    <xf numFmtId="176" fontId="18" fillId="0" borderId="24" xfId="0" applyNumberFormat="1" applyFont="1" applyBorder="1" applyAlignment="1" applyProtection="1">
      <alignment horizontal="centerContinuous" vertical="center"/>
      <protection/>
    </xf>
    <xf numFmtId="177" fontId="18" fillId="0" borderId="25" xfId="0" applyNumberFormat="1" applyFont="1" applyBorder="1" applyAlignment="1" applyProtection="1">
      <alignment horizontal="center" vertical="center"/>
      <protection/>
    </xf>
    <xf numFmtId="176" fontId="18" fillId="0" borderId="23" xfId="0" applyNumberFormat="1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48" applyNumberFormat="1" applyFont="1" applyBorder="1" applyAlignment="1">
      <alignment horizontal="centerContinuous"/>
    </xf>
    <xf numFmtId="177" fontId="18" fillId="0" borderId="0" xfId="48" applyNumberFormat="1" applyFont="1" applyBorder="1" applyAlignment="1">
      <alignment horizontal="centerContinuous"/>
    </xf>
    <xf numFmtId="178" fontId="22" fillId="0" borderId="0" xfId="48" applyNumberFormat="1" applyFont="1" applyBorder="1" applyAlignment="1">
      <alignment horizontal="left"/>
    </xf>
    <xf numFmtId="176" fontId="18" fillId="0" borderId="26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 quotePrefix="1">
      <alignment horizontal="center"/>
    </xf>
    <xf numFmtId="176" fontId="18" fillId="0" borderId="26" xfId="0" applyNumberFormat="1" applyFont="1" applyBorder="1" applyAlignment="1">
      <alignment horizontal="center"/>
    </xf>
    <xf numFmtId="177" fontId="18" fillId="0" borderId="27" xfId="48" applyNumberFormat="1" applyFont="1" applyBorder="1" applyAlignment="1" applyProtection="1">
      <alignment/>
      <protection locked="0"/>
    </xf>
    <xf numFmtId="177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23" fillId="0" borderId="0" xfId="0" applyNumberFormat="1" applyFont="1" applyBorder="1" applyAlignment="1" applyProtection="1">
      <alignment horizontal="left"/>
      <protection/>
    </xf>
    <xf numFmtId="0" fontId="23" fillId="0" borderId="26" xfId="0" applyNumberFormat="1" applyFont="1" applyBorder="1" applyAlignment="1" applyProtection="1">
      <alignment horizontal="left"/>
      <protection/>
    </xf>
    <xf numFmtId="177" fontId="23" fillId="0" borderId="0" xfId="48" applyNumberFormat="1" applyFont="1" applyBorder="1" applyAlignment="1" applyProtection="1">
      <alignment/>
      <protection/>
    </xf>
    <xf numFmtId="176" fontId="23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/>
    </xf>
    <xf numFmtId="179" fontId="18" fillId="0" borderId="0" xfId="0" applyNumberFormat="1" applyFont="1" applyBorder="1" applyAlignment="1" applyProtection="1" quotePrefix="1">
      <alignment horizontal="center"/>
      <protection locked="0"/>
    </xf>
    <xf numFmtId="179" fontId="18" fillId="0" borderId="26" xfId="0" applyNumberFormat="1" applyFont="1" applyBorder="1" applyAlignment="1" applyProtection="1">
      <alignment horizontal="center"/>
      <protection locked="0"/>
    </xf>
    <xf numFmtId="0" fontId="18" fillId="0" borderId="26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9" fontId="18" fillId="0" borderId="0" xfId="0" applyNumberFormat="1" applyFont="1" applyBorder="1" applyAlignment="1" applyProtection="1" quotePrefix="1">
      <alignment horizontal="center"/>
      <protection locked="0"/>
    </xf>
    <xf numFmtId="179" fontId="18" fillId="0" borderId="26" xfId="0" applyNumberFormat="1" applyFont="1" applyBorder="1" applyAlignment="1" applyProtection="1">
      <alignment horizontal="center"/>
      <protection locked="0"/>
    </xf>
    <xf numFmtId="177" fontId="18" fillId="0" borderId="0" xfId="0" applyNumberFormat="1" applyFont="1" applyAlignment="1">
      <alignment/>
    </xf>
    <xf numFmtId="176" fontId="18" fillId="0" borderId="0" xfId="48" applyNumberFormat="1" applyFont="1" applyAlignment="1">
      <alignment vertical="top"/>
    </xf>
    <xf numFmtId="179" fontId="23" fillId="0" borderId="0" xfId="0" applyNumberFormat="1" applyFont="1" applyBorder="1" applyAlignment="1" applyProtection="1" quotePrefix="1">
      <alignment horizontal="center"/>
      <protection locked="0"/>
    </xf>
    <xf numFmtId="179" fontId="23" fillId="0" borderId="26" xfId="0" applyNumberFormat="1" applyFont="1" applyBorder="1" applyAlignment="1" applyProtection="1">
      <alignment horizontal="center"/>
      <protection locked="0"/>
    </xf>
    <xf numFmtId="177" fontId="23" fillId="0" borderId="27" xfId="48" applyNumberFormat="1" applyFont="1" applyBorder="1" applyAlignment="1" applyProtection="1">
      <alignment/>
      <protection/>
    </xf>
    <xf numFmtId="177" fontId="23" fillId="0" borderId="0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7" fontId="23" fillId="0" borderId="0" xfId="48" applyNumberFormat="1" applyFont="1" applyAlignment="1">
      <alignment/>
    </xf>
    <xf numFmtId="177" fontId="18" fillId="0" borderId="27" xfId="0" applyNumberFormat="1" applyFont="1" applyBorder="1" applyAlignment="1">
      <alignment horizontal="center"/>
    </xf>
    <xf numFmtId="176" fontId="18" fillId="0" borderId="0" xfId="48" applyNumberFormat="1" applyFont="1" applyBorder="1" applyAlignment="1">
      <alignment/>
    </xf>
    <xf numFmtId="0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27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7" fontId="18" fillId="0" borderId="27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176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26" xfId="0" applyNumberFormat="1" applyFont="1" applyBorder="1" applyAlignment="1">
      <alignment horizontal="distributed"/>
    </xf>
    <xf numFmtId="177" fontId="23" fillId="0" borderId="27" xfId="48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 horizontal="center"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7" fontId="18" fillId="0" borderId="27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7" fontId="23" fillId="0" borderId="2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38" fontId="18" fillId="0" borderId="0" xfId="48" applyFont="1" applyAlignment="1">
      <alignment horizontal="distributed"/>
    </xf>
    <xf numFmtId="0" fontId="18" fillId="0" borderId="0" xfId="0" applyNumberFormat="1" applyFont="1" applyBorder="1" applyAlignment="1">
      <alignment horizontal="distributed"/>
    </xf>
    <xf numFmtId="176" fontId="18" fillId="0" borderId="17" xfId="0" applyNumberFormat="1" applyFont="1" applyBorder="1" applyAlignment="1" applyProtection="1">
      <alignment horizontal="distributed"/>
      <protection/>
    </xf>
    <xf numFmtId="0" fontId="18" fillId="0" borderId="17" xfId="0" applyNumberFormat="1" applyFont="1" applyBorder="1" applyAlignment="1" applyProtection="1">
      <alignment horizontal="distributed"/>
      <protection/>
    </xf>
    <xf numFmtId="41" fontId="18" fillId="0" borderId="19" xfId="48" applyNumberFormat="1" applyFont="1" applyBorder="1" applyAlignment="1" applyProtection="1">
      <alignment/>
      <protection/>
    </xf>
    <xf numFmtId="41" fontId="18" fillId="0" borderId="17" xfId="48" applyNumberFormat="1" applyFont="1" applyBorder="1" applyAlignment="1" applyProtection="1">
      <alignment/>
      <protection/>
    </xf>
    <xf numFmtId="176" fontId="18" fillId="0" borderId="17" xfId="0" applyNumberFormat="1" applyFont="1" applyBorder="1" applyAlignment="1">
      <alignment/>
    </xf>
    <xf numFmtId="0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6" fontId="2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G18" sqref="G18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106" customWidth="1"/>
    <col min="4" max="5" width="12.75390625" style="1" customWidth="1"/>
    <col min="6" max="6" width="12.75390625" style="106" customWidth="1"/>
    <col min="7" max="7" width="11.75390625" style="1" customWidth="1"/>
    <col min="8" max="8" width="11.75390625" style="106" customWidth="1"/>
    <col min="9" max="9" width="10.00390625" style="1" customWidth="1"/>
    <col min="10" max="10" width="10.00390625" style="106" customWidth="1"/>
    <col min="11" max="11" width="3.75390625" style="1" customWidth="1"/>
    <col min="12" max="12" width="12.75390625" style="1" customWidth="1"/>
    <col min="13" max="16" width="11.75390625" style="106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7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8" t="s">
        <v>7</v>
      </c>
      <c r="J3" s="19"/>
      <c r="K3" s="20" t="s">
        <v>8</v>
      </c>
      <c r="L3" s="21"/>
      <c r="M3" s="14" t="s">
        <v>4</v>
      </c>
      <c r="N3" s="15"/>
      <c r="O3" s="22"/>
      <c r="P3" s="16" t="s">
        <v>5</v>
      </c>
      <c r="Q3" s="23" t="s">
        <v>6</v>
      </c>
      <c r="R3" s="24"/>
      <c r="S3" s="23" t="s">
        <v>7</v>
      </c>
      <c r="T3" s="25"/>
      <c r="U3" s="26"/>
    </row>
    <row r="4" spans="1:34" s="27" customFormat="1" ht="14.25" customHeight="1">
      <c r="A4" s="28" t="s">
        <v>9</v>
      </c>
      <c r="B4" s="28"/>
      <c r="C4" s="29" t="s">
        <v>10</v>
      </c>
      <c r="D4" s="30" t="s">
        <v>11</v>
      </c>
      <c r="E4" s="30" t="s">
        <v>12</v>
      </c>
      <c r="F4" s="31"/>
      <c r="G4" s="32" t="s">
        <v>13</v>
      </c>
      <c r="H4" s="33" t="s">
        <v>14</v>
      </c>
      <c r="I4" s="32" t="s">
        <v>13</v>
      </c>
      <c r="J4" s="33" t="s">
        <v>14</v>
      </c>
      <c r="K4" s="34" t="s">
        <v>9</v>
      </c>
      <c r="L4" s="35"/>
      <c r="M4" s="36" t="s">
        <v>10</v>
      </c>
      <c r="N4" s="37" t="s">
        <v>11</v>
      </c>
      <c r="O4" s="38" t="s">
        <v>12</v>
      </c>
      <c r="P4" s="31"/>
      <c r="Q4" s="32" t="s">
        <v>13</v>
      </c>
      <c r="R4" s="39" t="s">
        <v>14</v>
      </c>
      <c r="S4" s="32" t="s">
        <v>13</v>
      </c>
      <c r="T4" s="40" t="s">
        <v>14</v>
      </c>
      <c r="U4" s="41"/>
      <c r="V4" s="42"/>
      <c r="W4" s="42"/>
      <c r="X4" s="42"/>
      <c r="Y4" s="42"/>
      <c r="Z4" s="42"/>
      <c r="AA4" s="43"/>
      <c r="AB4" s="43"/>
      <c r="AC4" s="42"/>
      <c r="AD4" s="42"/>
      <c r="AE4" s="42"/>
      <c r="AF4" s="42"/>
      <c r="AG4" s="42"/>
      <c r="AH4" s="43"/>
    </row>
    <row r="5" spans="1:20" ht="12" customHeight="1">
      <c r="A5" s="44"/>
      <c r="B5" s="45"/>
      <c r="C5" s="46"/>
      <c r="D5" s="47"/>
      <c r="E5" s="47"/>
      <c r="F5" s="48"/>
      <c r="G5" s="49"/>
      <c r="H5" s="50"/>
      <c r="I5" s="51">
        <v>-42080</v>
      </c>
      <c r="J5" s="51">
        <v>-54954</v>
      </c>
      <c r="K5" s="41"/>
      <c r="L5" s="52"/>
      <c r="M5" s="48"/>
      <c r="N5" s="48"/>
      <c r="O5" s="48"/>
      <c r="P5" s="48"/>
      <c r="Q5" s="49"/>
      <c r="R5" s="49"/>
      <c r="S5" s="49"/>
      <c r="T5" s="49"/>
    </row>
    <row r="6" spans="1:21" ht="12" customHeight="1">
      <c r="A6" s="53" t="s">
        <v>15</v>
      </c>
      <c r="B6" s="54"/>
      <c r="C6" s="55">
        <v>30596934</v>
      </c>
      <c r="D6" s="56">
        <v>13250707</v>
      </c>
      <c r="E6" s="56">
        <v>17346227</v>
      </c>
      <c r="F6" s="56">
        <v>31302034</v>
      </c>
      <c r="G6" s="57">
        <v>1226692</v>
      </c>
      <c r="H6" s="58">
        <v>1533878</v>
      </c>
      <c r="I6" s="59">
        <v>730133</v>
      </c>
      <c r="J6" s="60">
        <v>586016</v>
      </c>
      <c r="K6" s="61" t="s">
        <v>16</v>
      </c>
      <c r="L6" s="62"/>
      <c r="M6" s="63">
        <f aca="true" t="shared" si="0" ref="M6:R6">SUM(M7:M29)</f>
        <v>7051637</v>
      </c>
      <c r="N6" s="63">
        <f t="shared" si="0"/>
        <v>2259733</v>
      </c>
      <c r="O6" s="63">
        <f t="shared" si="0"/>
        <v>4791904</v>
      </c>
      <c r="P6" s="63">
        <f t="shared" si="0"/>
        <v>7115028</v>
      </c>
      <c r="Q6" s="63">
        <f t="shared" si="0"/>
        <v>123197</v>
      </c>
      <c r="R6" s="63">
        <f t="shared" si="0"/>
        <v>131761</v>
      </c>
      <c r="S6" s="64">
        <v>0</v>
      </c>
      <c r="T6" s="64">
        <v>0</v>
      </c>
      <c r="U6" s="65"/>
    </row>
    <row r="7" spans="1:34" ht="12" customHeight="1">
      <c r="A7" s="66" t="s">
        <v>17</v>
      </c>
      <c r="B7" s="67"/>
      <c r="C7" s="55">
        <v>29741578</v>
      </c>
      <c r="D7" s="56">
        <v>13210586</v>
      </c>
      <c r="E7" s="56">
        <v>16530992</v>
      </c>
      <c r="F7" s="56">
        <v>29498198</v>
      </c>
      <c r="G7" s="57">
        <v>1184142</v>
      </c>
      <c r="H7" s="58">
        <v>1483826</v>
      </c>
      <c r="I7" s="51">
        <v>-42080</v>
      </c>
      <c r="J7" s="51">
        <v>-54954</v>
      </c>
      <c r="K7" s="11"/>
      <c r="L7" s="68" t="s">
        <v>18</v>
      </c>
      <c r="M7" s="69">
        <f>SUM(N7:O7)</f>
        <v>172216</v>
      </c>
      <c r="N7" s="69">
        <v>60911</v>
      </c>
      <c r="O7" s="69">
        <v>111305</v>
      </c>
      <c r="P7" s="69">
        <v>177603</v>
      </c>
      <c r="Q7" s="70">
        <v>946</v>
      </c>
      <c r="R7" s="71">
        <v>728</v>
      </c>
      <c r="S7" s="71">
        <v>0</v>
      </c>
      <c r="T7" s="71">
        <v>0</v>
      </c>
      <c r="U7" s="72"/>
      <c r="AB7" s="73"/>
      <c r="AC7" s="74"/>
      <c r="AD7" s="74"/>
      <c r="AE7" s="74"/>
      <c r="AF7" s="74"/>
      <c r="AG7" s="74"/>
      <c r="AH7" s="74"/>
    </row>
    <row r="8" spans="1:34" ht="12" customHeight="1">
      <c r="A8" s="75"/>
      <c r="B8" s="76"/>
      <c r="C8" s="77"/>
      <c r="D8" s="6"/>
      <c r="E8" s="6"/>
      <c r="F8" s="77"/>
      <c r="G8" s="6"/>
      <c r="H8" s="77"/>
      <c r="I8" s="78">
        <v>706626</v>
      </c>
      <c r="J8" s="60">
        <v>521974</v>
      </c>
      <c r="K8" s="11"/>
      <c r="L8" s="68" t="s">
        <v>19</v>
      </c>
      <c r="M8" s="69">
        <f>SUM(N8:O8)</f>
        <v>247055</v>
      </c>
      <c r="N8" s="69">
        <v>112510</v>
      </c>
      <c r="O8" s="69">
        <v>134545</v>
      </c>
      <c r="P8" s="69">
        <v>261502</v>
      </c>
      <c r="Q8" s="70">
        <v>3662</v>
      </c>
      <c r="R8" s="71">
        <v>2797</v>
      </c>
      <c r="S8" s="71">
        <v>0</v>
      </c>
      <c r="T8" s="71">
        <v>0</v>
      </c>
      <c r="U8" s="72"/>
      <c r="AB8" s="73"/>
      <c r="AC8" s="74"/>
      <c r="AD8" s="74"/>
      <c r="AE8" s="74"/>
      <c r="AF8" s="74"/>
      <c r="AG8" s="74"/>
      <c r="AH8" s="74"/>
    </row>
    <row r="9" spans="1:34" ht="12" customHeight="1">
      <c r="A9" s="79" t="s">
        <v>20</v>
      </c>
      <c r="B9" s="80"/>
      <c r="C9" s="81">
        <v>27989944</v>
      </c>
      <c r="D9" s="82">
        <v>12403016</v>
      </c>
      <c r="E9" s="82">
        <v>15586928</v>
      </c>
      <c r="F9" s="82">
        <v>27791647</v>
      </c>
      <c r="G9" s="83">
        <v>969280</v>
      </c>
      <c r="H9" s="83">
        <v>821520</v>
      </c>
      <c r="I9" s="84">
        <v>47468</v>
      </c>
      <c r="J9" s="84">
        <v>58360</v>
      </c>
      <c r="K9" s="11"/>
      <c r="L9" s="68" t="s">
        <v>21</v>
      </c>
      <c r="M9" s="69">
        <f aca="true" t="shared" si="1" ref="M9:M25">SUM(N9:O9)</f>
        <v>47190</v>
      </c>
      <c r="N9" s="69">
        <v>8431</v>
      </c>
      <c r="O9" s="69">
        <v>38759</v>
      </c>
      <c r="P9" s="69">
        <v>51606</v>
      </c>
      <c r="Q9" s="70">
        <v>0</v>
      </c>
      <c r="R9" s="71">
        <v>0</v>
      </c>
      <c r="S9" s="71">
        <v>0</v>
      </c>
      <c r="T9" s="71">
        <v>0</v>
      </c>
      <c r="U9" s="72"/>
      <c r="AB9" s="73"/>
      <c r="AC9" s="74"/>
      <c r="AD9" s="74"/>
      <c r="AE9" s="74"/>
      <c r="AF9" s="74"/>
      <c r="AG9" s="74"/>
      <c r="AH9" s="74"/>
    </row>
    <row r="10" spans="3:34" ht="12" customHeight="1">
      <c r="C10" s="85"/>
      <c r="D10" s="86"/>
      <c r="E10" s="59"/>
      <c r="F10" s="60"/>
      <c r="G10" s="59"/>
      <c r="H10" s="60"/>
      <c r="I10" s="59"/>
      <c r="J10" s="60"/>
      <c r="K10" s="11"/>
      <c r="L10" s="68" t="s">
        <v>22</v>
      </c>
      <c r="M10" s="69">
        <f t="shared" si="1"/>
        <v>118053</v>
      </c>
      <c r="N10" s="69">
        <v>33309</v>
      </c>
      <c r="O10" s="69">
        <v>84744</v>
      </c>
      <c r="P10" s="69">
        <v>122534</v>
      </c>
      <c r="Q10" s="70">
        <v>5466</v>
      </c>
      <c r="R10" s="71">
        <v>2336</v>
      </c>
      <c r="S10" s="71">
        <v>0</v>
      </c>
      <c r="T10" s="71">
        <v>0</v>
      </c>
      <c r="U10" s="72"/>
      <c r="AB10" s="73"/>
      <c r="AC10" s="74"/>
      <c r="AD10" s="74"/>
      <c r="AE10" s="74"/>
      <c r="AF10" s="74"/>
      <c r="AG10" s="74"/>
      <c r="AH10" s="74"/>
    </row>
    <row r="11" spans="1:34" ht="12" customHeight="1">
      <c r="A11" s="87" t="s">
        <v>23</v>
      </c>
      <c r="B11" s="88"/>
      <c r="C11" s="89">
        <f aca="true" t="shared" si="2" ref="C11:J11">SUM(C12:C53)</f>
        <v>20923870</v>
      </c>
      <c r="D11" s="90">
        <f t="shared" si="2"/>
        <v>10146861</v>
      </c>
      <c r="E11" s="90">
        <v>10777009</v>
      </c>
      <c r="F11" s="90">
        <f t="shared" si="2"/>
        <v>20667790</v>
      </c>
      <c r="G11" s="90">
        <f t="shared" si="2"/>
        <v>847324</v>
      </c>
      <c r="H11" s="90">
        <f t="shared" si="2"/>
        <v>692406</v>
      </c>
      <c r="I11" s="90">
        <f t="shared" si="2"/>
        <v>47468</v>
      </c>
      <c r="J11" s="90">
        <f t="shared" si="2"/>
        <v>58360</v>
      </c>
      <c r="K11" s="11"/>
      <c r="L11" s="68" t="s">
        <v>24</v>
      </c>
      <c r="M11" s="69">
        <f t="shared" si="1"/>
        <v>659705</v>
      </c>
      <c r="N11" s="69">
        <v>262912</v>
      </c>
      <c r="O11" s="69">
        <v>396793</v>
      </c>
      <c r="P11" s="69">
        <v>646007</v>
      </c>
      <c r="Q11" s="70">
        <v>11845</v>
      </c>
      <c r="R11" s="71">
        <v>24932</v>
      </c>
      <c r="S11" s="71">
        <v>0</v>
      </c>
      <c r="T11" s="71">
        <v>0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2:34" ht="12" customHeight="1">
      <c r="B12" s="73" t="s">
        <v>25</v>
      </c>
      <c r="C12" s="91">
        <f>SUM(D12:E12)</f>
        <v>1836594</v>
      </c>
      <c r="D12" s="69">
        <v>1006782</v>
      </c>
      <c r="E12" s="92">
        <v>829812</v>
      </c>
      <c r="F12" s="93">
        <v>1746326</v>
      </c>
      <c r="G12" s="94">
        <v>75218</v>
      </c>
      <c r="H12" s="94">
        <v>73828</v>
      </c>
      <c r="I12" s="94">
        <v>0</v>
      </c>
      <c r="J12" s="94">
        <v>0</v>
      </c>
      <c r="K12" s="95"/>
      <c r="L12" s="68" t="s">
        <v>26</v>
      </c>
      <c r="M12" s="69">
        <f t="shared" si="1"/>
        <v>94164</v>
      </c>
      <c r="N12" s="69">
        <v>36441</v>
      </c>
      <c r="O12" s="69">
        <v>57723</v>
      </c>
      <c r="P12" s="70">
        <v>98766</v>
      </c>
      <c r="Q12" s="70">
        <v>5640</v>
      </c>
      <c r="R12" s="71">
        <v>2014</v>
      </c>
      <c r="S12" s="71">
        <v>0</v>
      </c>
      <c r="T12" s="71">
        <v>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2:34" ht="12" customHeight="1">
      <c r="B13" s="73" t="s">
        <v>27</v>
      </c>
      <c r="C13" s="91">
        <f aca="true" t="shared" si="3" ref="C13:C52">SUM(D13:E13)</f>
        <v>246759</v>
      </c>
      <c r="D13" s="69">
        <v>50014</v>
      </c>
      <c r="E13" s="69">
        <v>196745</v>
      </c>
      <c r="F13" s="93">
        <v>263019</v>
      </c>
      <c r="G13" s="94">
        <v>13844</v>
      </c>
      <c r="H13" s="94">
        <v>993</v>
      </c>
      <c r="I13" s="94">
        <v>5580</v>
      </c>
      <c r="J13" s="94">
        <v>0</v>
      </c>
      <c r="K13" s="11"/>
      <c r="L13" s="68" t="s">
        <v>28</v>
      </c>
      <c r="M13" s="69">
        <f t="shared" si="1"/>
        <v>26051</v>
      </c>
      <c r="N13" s="69">
        <v>7408</v>
      </c>
      <c r="O13" s="69">
        <v>18643</v>
      </c>
      <c r="P13" s="69">
        <v>25198</v>
      </c>
      <c r="Q13" s="70">
        <v>0</v>
      </c>
      <c r="R13" s="71">
        <v>0</v>
      </c>
      <c r="S13" s="71">
        <v>0</v>
      </c>
      <c r="T13" s="71">
        <v>0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ht="12" customHeight="1">
      <c r="A14" s="11"/>
      <c r="B14" s="96" t="s">
        <v>29</v>
      </c>
      <c r="C14" s="91">
        <f t="shared" si="3"/>
        <v>238056</v>
      </c>
      <c r="D14" s="69">
        <v>61037</v>
      </c>
      <c r="E14" s="69">
        <v>177019</v>
      </c>
      <c r="F14" s="93">
        <v>236044</v>
      </c>
      <c r="G14" s="94">
        <v>4688</v>
      </c>
      <c r="H14" s="94">
        <v>946</v>
      </c>
      <c r="I14" s="94">
        <v>0</v>
      </c>
      <c r="J14" s="94">
        <v>0</v>
      </c>
      <c r="K14" s="11"/>
      <c r="L14" s="68" t="s">
        <v>30</v>
      </c>
      <c r="M14" s="69">
        <f t="shared" si="1"/>
        <v>192450</v>
      </c>
      <c r="N14" s="69">
        <v>99324</v>
      </c>
      <c r="O14" s="69">
        <v>93126</v>
      </c>
      <c r="P14" s="69">
        <v>195255</v>
      </c>
      <c r="Q14" s="70">
        <v>3149</v>
      </c>
      <c r="R14" s="71">
        <v>4461</v>
      </c>
      <c r="S14" s="71">
        <v>0</v>
      </c>
      <c r="T14" s="71">
        <v>0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ht="12" customHeight="1">
      <c r="A15" s="11"/>
      <c r="B15" s="96" t="s">
        <v>31</v>
      </c>
      <c r="C15" s="91">
        <f t="shared" si="3"/>
        <v>116893</v>
      </c>
      <c r="D15" s="69">
        <v>27715</v>
      </c>
      <c r="E15" s="69">
        <v>89178</v>
      </c>
      <c r="F15" s="93">
        <v>116406</v>
      </c>
      <c r="G15" s="94">
        <v>3212</v>
      </c>
      <c r="H15" s="94">
        <v>443</v>
      </c>
      <c r="I15" s="94">
        <v>0</v>
      </c>
      <c r="J15" s="94">
        <v>0</v>
      </c>
      <c r="K15" s="11"/>
      <c r="L15" s="68" t="s">
        <v>32</v>
      </c>
      <c r="M15" s="69">
        <f t="shared" si="1"/>
        <v>38988</v>
      </c>
      <c r="N15" s="69">
        <v>5537</v>
      </c>
      <c r="O15" s="69">
        <v>33451</v>
      </c>
      <c r="P15" s="69">
        <v>40384</v>
      </c>
      <c r="Q15" s="70">
        <v>0</v>
      </c>
      <c r="R15" s="71">
        <v>0</v>
      </c>
      <c r="S15" s="71">
        <v>0</v>
      </c>
      <c r="T15" s="71">
        <v>0</v>
      </c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2:34" ht="12" customHeight="1">
      <c r="B16" s="73" t="s">
        <v>33</v>
      </c>
      <c r="C16" s="91">
        <f t="shared" si="3"/>
        <v>236301</v>
      </c>
      <c r="D16" s="69">
        <v>76668</v>
      </c>
      <c r="E16" s="69">
        <v>159633</v>
      </c>
      <c r="F16" s="93">
        <v>244628</v>
      </c>
      <c r="G16" s="94">
        <v>12872</v>
      </c>
      <c r="H16" s="94">
        <v>2731</v>
      </c>
      <c r="I16" s="94">
        <v>0</v>
      </c>
      <c r="J16" s="94">
        <v>0</v>
      </c>
      <c r="K16" s="11"/>
      <c r="L16" s="68" t="s">
        <v>34</v>
      </c>
      <c r="M16" s="69">
        <f t="shared" si="1"/>
        <v>356876</v>
      </c>
      <c r="N16" s="69">
        <v>186762</v>
      </c>
      <c r="O16" s="69">
        <v>170114</v>
      </c>
      <c r="P16" s="69">
        <v>342813</v>
      </c>
      <c r="Q16" s="70">
        <v>8183</v>
      </c>
      <c r="R16" s="71">
        <v>10257</v>
      </c>
      <c r="S16" s="71">
        <v>0</v>
      </c>
      <c r="T16" s="71">
        <v>0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2:34" ht="12" customHeight="1">
      <c r="B17" s="73" t="s">
        <v>35</v>
      </c>
      <c r="C17" s="91">
        <f t="shared" si="3"/>
        <v>428652</v>
      </c>
      <c r="D17" s="69">
        <v>133865</v>
      </c>
      <c r="E17" s="69">
        <v>294787</v>
      </c>
      <c r="F17" s="93">
        <v>432379</v>
      </c>
      <c r="G17" s="94">
        <v>26023</v>
      </c>
      <c r="H17" s="94">
        <v>15623</v>
      </c>
      <c r="I17" s="94">
        <v>0</v>
      </c>
      <c r="J17" s="94">
        <v>0</v>
      </c>
      <c r="K17" s="11"/>
      <c r="L17" s="68" t="s">
        <v>36</v>
      </c>
      <c r="M17" s="69">
        <f t="shared" si="1"/>
        <v>46249</v>
      </c>
      <c r="N17" s="69">
        <v>10644</v>
      </c>
      <c r="O17" s="69">
        <v>35605</v>
      </c>
      <c r="P17" s="69">
        <v>51240</v>
      </c>
      <c r="Q17" s="70">
        <v>0</v>
      </c>
      <c r="R17" s="71">
        <v>0</v>
      </c>
      <c r="S17" s="71">
        <v>0</v>
      </c>
      <c r="T17" s="71">
        <v>0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2:34" ht="12" customHeight="1">
      <c r="B18" s="73" t="s">
        <v>37</v>
      </c>
      <c r="C18" s="91">
        <f t="shared" si="3"/>
        <v>117838</v>
      </c>
      <c r="D18" s="69">
        <v>39191</v>
      </c>
      <c r="E18" s="69">
        <v>78647</v>
      </c>
      <c r="F18" s="93">
        <v>132169</v>
      </c>
      <c r="G18" s="94">
        <v>3852</v>
      </c>
      <c r="H18" s="94">
        <v>1069</v>
      </c>
      <c r="I18" s="94">
        <v>0</v>
      </c>
      <c r="J18" s="94">
        <v>0</v>
      </c>
      <c r="K18" s="11"/>
      <c r="L18" s="68" t="s">
        <v>38</v>
      </c>
      <c r="M18" s="69">
        <f t="shared" si="1"/>
        <v>148671</v>
      </c>
      <c r="N18" s="69">
        <v>57344</v>
      </c>
      <c r="O18" s="69">
        <v>91327</v>
      </c>
      <c r="P18" s="69">
        <v>147095</v>
      </c>
      <c r="Q18" s="70">
        <v>4188</v>
      </c>
      <c r="R18" s="71">
        <v>1355</v>
      </c>
      <c r="S18" s="71">
        <v>0</v>
      </c>
      <c r="T18" s="71">
        <v>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</row>
    <row r="19" spans="2:34" ht="12" customHeight="1">
      <c r="B19" s="73" t="s">
        <v>39</v>
      </c>
      <c r="C19" s="91">
        <f t="shared" si="3"/>
        <v>380580</v>
      </c>
      <c r="D19" s="69">
        <v>290447</v>
      </c>
      <c r="E19" s="69">
        <v>90133</v>
      </c>
      <c r="F19" s="93">
        <v>370622</v>
      </c>
      <c r="G19" s="94">
        <v>32352</v>
      </c>
      <c r="H19" s="94">
        <v>12526</v>
      </c>
      <c r="I19" s="94">
        <v>0</v>
      </c>
      <c r="J19" s="94">
        <v>0</v>
      </c>
      <c r="K19" s="11"/>
      <c r="L19" s="68" t="s">
        <v>40</v>
      </c>
      <c r="M19" s="69">
        <f t="shared" si="1"/>
        <v>225263</v>
      </c>
      <c r="N19" s="69">
        <v>47721</v>
      </c>
      <c r="O19" s="69">
        <v>177542</v>
      </c>
      <c r="P19" s="69">
        <v>232822</v>
      </c>
      <c r="Q19" s="70">
        <v>5051</v>
      </c>
      <c r="R19" s="71">
        <v>1314</v>
      </c>
      <c r="S19" s="71">
        <v>0</v>
      </c>
      <c r="T19" s="71">
        <v>0</v>
      </c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  <row r="20" spans="1:34" ht="12" customHeight="1">
      <c r="A20" s="11"/>
      <c r="B20" s="96" t="s">
        <v>41</v>
      </c>
      <c r="C20" s="91">
        <f t="shared" si="3"/>
        <v>36578</v>
      </c>
      <c r="D20" s="69">
        <v>3473</v>
      </c>
      <c r="E20" s="69">
        <v>33105</v>
      </c>
      <c r="F20" s="93">
        <v>37974</v>
      </c>
      <c r="G20" s="94">
        <v>0</v>
      </c>
      <c r="H20" s="94">
        <v>0</v>
      </c>
      <c r="I20" s="94">
        <v>0</v>
      </c>
      <c r="J20" s="94">
        <v>0</v>
      </c>
      <c r="K20" s="11"/>
      <c r="L20" s="68" t="s">
        <v>42</v>
      </c>
      <c r="M20" s="69">
        <f t="shared" si="1"/>
        <v>176111</v>
      </c>
      <c r="N20" s="69">
        <v>33011</v>
      </c>
      <c r="O20" s="69">
        <v>143100</v>
      </c>
      <c r="P20" s="69">
        <v>180455</v>
      </c>
      <c r="Q20" s="70">
        <v>1371</v>
      </c>
      <c r="R20" s="71">
        <v>452</v>
      </c>
      <c r="S20" s="71">
        <v>0</v>
      </c>
      <c r="T20" s="71">
        <v>0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2:34" ht="12" customHeight="1">
      <c r="B21" s="73" t="s">
        <v>43</v>
      </c>
      <c r="C21" s="91">
        <f t="shared" si="3"/>
        <v>110518</v>
      </c>
      <c r="D21" s="69">
        <v>36716</v>
      </c>
      <c r="E21" s="69">
        <v>73802</v>
      </c>
      <c r="F21" s="93">
        <v>118559</v>
      </c>
      <c r="G21" s="94">
        <v>4778</v>
      </c>
      <c r="H21" s="94">
        <v>930</v>
      </c>
      <c r="I21" s="94">
        <v>0</v>
      </c>
      <c r="J21" s="94">
        <v>0</v>
      </c>
      <c r="K21" s="11"/>
      <c r="L21" s="68" t="s">
        <v>44</v>
      </c>
      <c r="M21" s="69">
        <f t="shared" si="1"/>
        <v>424835</v>
      </c>
      <c r="N21" s="69">
        <v>63100</v>
      </c>
      <c r="O21" s="69">
        <v>361735</v>
      </c>
      <c r="P21" s="69">
        <v>436295</v>
      </c>
      <c r="Q21" s="70">
        <v>1863</v>
      </c>
      <c r="R21" s="71">
        <v>3264</v>
      </c>
      <c r="S21" s="71">
        <v>0</v>
      </c>
      <c r="T21" s="71">
        <v>0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</row>
    <row r="22" spans="1:34" ht="12" customHeight="1">
      <c r="A22" s="11"/>
      <c r="B22" s="96" t="s">
        <v>45</v>
      </c>
      <c r="C22" s="91">
        <f t="shared" si="3"/>
        <v>280935</v>
      </c>
      <c r="D22" s="69">
        <v>88415</v>
      </c>
      <c r="E22" s="69">
        <v>192520</v>
      </c>
      <c r="F22" s="93">
        <v>282620</v>
      </c>
      <c r="G22" s="94">
        <v>4369</v>
      </c>
      <c r="H22" s="94">
        <v>2943</v>
      </c>
      <c r="I22" s="94">
        <v>0</v>
      </c>
      <c r="J22" s="94">
        <v>0</v>
      </c>
      <c r="K22" s="11"/>
      <c r="L22" s="68" t="s">
        <v>46</v>
      </c>
      <c r="M22" s="69">
        <f t="shared" si="1"/>
        <v>33159</v>
      </c>
      <c r="N22" s="69">
        <v>2473</v>
      </c>
      <c r="O22" s="69">
        <v>30686</v>
      </c>
      <c r="P22" s="69">
        <v>35224</v>
      </c>
      <c r="Q22" s="70">
        <v>0</v>
      </c>
      <c r="R22" s="71">
        <v>0</v>
      </c>
      <c r="S22" s="71">
        <v>0</v>
      </c>
      <c r="T22" s="71">
        <v>0</v>
      </c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</row>
    <row r="23" spans="1:34" ht="12" customHeight="1">
      <c r="A23" s="11"/>
      <c r="B23" s="96" t="s">
        <v>47</v>
      </c>
      <c r="C23" s="91">
        <f t="shared" si="3"/>
        <v>422608</v>
      </c>
      <c r="D23" s="69">
        <v>180023</v>
      </c>
      <c r="E23" s="69">
        <v>242585</v>
      </c>
      <c r="F23" s="93">
        <v>407442</v>
      </c>
      <c r="G23" s="94">
        <v>27467</v>
      </c>
      <c r="H23" s="94">
        <v>12236</v>
      </c>
      <c r="I23" s="94">
        <v>0</v>
      </c>
      <c r="J23" s="94">
        <v>0</v>
      </c>
      <c r="K23" s="11"/>
      <c r="L23" s="68" t="s">
        <v>48</v>
      </c>
      <c r="M23" s="69">
        <f t="shared" si="1"/>
        <v>313158</v>
      </c>
      <c r="N23" s="69">
        <v>83898</v>
      </c>
      <c r="O23" s="69">
        <v>229260</v>
      </c>
      <c r="P23" s="69">
        <v>305129</v>
      </c>
      <c r="Q23" s="70">
        <v>3453</v>
      </c>
      <c r="R23" s="71">
        <v>1806</v>
      </c>
      <c r="S23" s="71">
        <v>0</v>
      </c>
      <c r="T23" s="71">
        <v>0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</row>
    <row r="24" spans="2:34" ht="12" customHeight="1">
      <c r="B24" s="73" t="s">
        <v>49</v>
      </c>
      <c r="C24" s="91">
        <f t="shared" si="3"/>
        <v>117352</v>
      </c>
      <c r="D24" s="69">
        <v>29059</v>
      </c>
      <c r="E24" s="69">
        <v>88293</v>
      </c>
      <c r="F24" s="93">
        <v>119558</v>
      </c>
      <c r="G24" s="94">
        <v>3865</v>
      </c>
      <c r="H24" s="94">
        <v>463</v>
      </c>
      <c r="I24" s="94">
        <v>0</v>
      </c>
      <c r="J24" s="94">
        <v>0</v>
      </c>
      <c r="K24" s="11"/>
      <c r="L24" s="68" t="s">
        <v>50</v>
      </c>
      <c r="M24" s="69">
        <f t="shared" si="1"/>
        <v>63123</v>
      </c>
      <c r="N24" s="69">
        <v>8708</v>
      </c>
      <c r="O24" s="69">
        <v>54415</v>
      </c>
      <c r="P24" s="69">
        <v>68079</v>
      </c>
      <c r="Q24" s="70">
        <v>0</v>
      </c>
      <c r="R24" s="71">
        <v>0</v>
      </c>
      <c r="S24" s="71">
        <v>0</v>
      </c>
      <c r="T24" s="71">
        <v>0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</row>
    <row r="25" spans="2:34" ht="12" customHeight="1">
      <c r="B25" s="73" t="s">
        <v>51</v>
      </c>
      <c r="C25" s="91">
        <f t="shared" si="3"/>
        <v>389665</v>
      </c>
      <c r="D25" s="69">
        <v>92472</v>
      </c>
      <c r="E25" s="69">
        <v>297193</v>
      </c>
      <c r="F25" s="93">
        <v>392197</v>
      </c>
      <c r="G25" s="94">
        <v>10585</v>
      </c>
      <c r="H25" s="94">
        <v>4343</v>
      </c>
      <c r="I25" s="94">
        <v>0</v>
      </c>
      <c r="J25" s="94">
        <v>0</v>
      </c>
      <c r="K25" s="11"/>
      <c r="L25" s="68" t="s">
        <v>52</v>
      </c>
      <c r="M25" s="69">
        <f t="shared" si="1"/>
        <v>208682</v>
      </c>
      <c r="N25" s="69">
        <v>64734</v>
      </c>
      <c r="O25" s="69">
        <v>143948</v>
      </c>
      <c r="P25" s="69">
        <v>217611</v>
      </c>
      <c r="Q25" s="70">
        <v>6584</v>
      </c>
      <c r="R25" s="71">
        <v>1468</v>
      </c>
      <c r="S25" s="71">
        <v>0</v>
      </c>
      <c r="T25" s="71">
        <v>0</v>
      </c>
      <c r="U25" s="97"/>
      <c r="V25" s="98"/>
      <c r="W25" s="98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</row>
    <row r="26" spans="1:34" ht="12" customHeight="1">
      <c r="A26" s="11"/>
      <c r="B26" s="96" t="s">
        <v>53</v>
      </c>
      <c r="C26" s="91">
        <f t="shared" si="3"/>
        <v>123672</v>
      </c>
      <c r="D26" s="69">
        <v>9748</v>
      </c>
      <c r="E26" s="69">
        <v>113924</v>
      </c>
      <c r="F26" s="93">
        <v>130898</v>
      </c>
      <c r="G26" s="94">
        <v>0</v>
      </c>
      <c r="H26" s="94">
        <v>0</v>
      </c>
      <c r="I26" s="94">
        <v>0</v>
      </c>
      <c r="J26" s="94">
        <v>0</v>
      </c>
      <c r="K26" s="11"/>
      <c r="L26" s="99"/>
      <c r="M26" s="63" t="s">
        <v>54</v>
      </c>
      <c r="N26" s="63" t="s">
        <v>54</v>
      </c>
      <c r="O26" s="63"/>
      <c r="P26" s="63" t="s">
        <v>54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</row>
    <row r="27" spans="2:34" ht="12" customHeight="1">
      <c r="B27" s="73" t="s">
        <v>55</v>
      </c>
      <c r="C27" s="91">
        <f t="shared" si="3"/>
        <v>569723</v>
      </c>
      <c r="D27" s="69">
        <v>209829</v>
      </c>
      <c r="E27" s="69">
        <v>359894</v>
      </c>
      <c r="F27" s="93">
        <v>608527</v>
      </c>
      <c r="G27" s="94">
        <v>17198</v>
      </c>
      <c r="H27" s="94">
        <v>5582</v>
      </c>
      <c r="I27" s="94">
        <v>0</v>
      </c>
      <c r="J27" s="94">
        <v>0</v>
      </c>
      <c r="K27" s="87" t="s">
        <v>56</v>
      </c>
      <c r="L27" s="88"/>
      <c r="M27" s="100">
        <f aca="true" t="shared" si="4" ref="M27:R27">SUM(M28:M39)</f>
        <v>3256990</v>
      </c>
      <c r="N27" s="63">
        <f t="shared" si="4"/>
        <v>1015671</v>
      </c>
      <c r="O27" s="63">
        <f t="shared" si="4"/>
        <v>2241319</v>
      </c>
      <c r="P27" s="63">
        <f t="shared" si="4"/>
        <v>3271306</v>
      </c>
      <c r="Q27" s="63">
        <f t="shared" si="4"/>
        <v>58736</v>
      </c>
      <c r="R27" s="63">
        <f t="shared" si="4"/>
        <v>70507</v>
      </c>
      <c r="S27" s="90">
        <v>0</v>
      </c>
      <c r="T27" s="90">
        <v>0</v>
      </c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</row>
    <row r="28" spans="2:34" ht="12" customHeight="1">
      <c r="B28" s="73" t="s">
        <v>57</v>
      </c>
      <c r="C28" s="91">
        <f t="shared" si="3"/>
        <v>3248044</v>
      </c>
      <c r="D28" s="69">
        <v>2272123</v>
      </c>
      <c r="E28" s="69">
        <v>975921</v>
      </c>
      <c r="F28" s="93">
        <v>3088690</v>
      </c>
      <c r="G28" s="94">
        <v>130621</v>
      </c>
      <c r="H28" s="94">
        <v>137294</v>
      </c>
      <c r="I28" s="94">
        <v>0</v>
      </c>
      <c r="J28" s="94">
        <v>0</v>
      </c>
      <c r="K28" s="101"/>
      <c r="L28" s="68" t="s">
        <v>58</v>
      </c>
      <c r="M28" s="69">
        <f aca="true" t="shared" si="5" ref="M28:M39">SUM(N28:O28)</f>
        <v>144951</v>
      </c>
      <c r="N28" s="69">
        <v>47849</v>
      </c>
      <c r="O28" s="69">
        <v>97102</v>
      </c>
      <c r="P28" s="69">
        <v>142471</v>
      </c>
      <c r="Q28" s="70">
        <v>3060</v>
      </c>
      <c r="R28" s="71">
        <v>4070</v>
      </c>
      <c r="S28" s="71">
        <v>0</v>
      </c>
      <c r="T28" s="71">
        <v>0</v>
      </c>
      <c r="U28" s="102"/>
      <c r="V28" s="98"/>
      <c r="W28" s="98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</row>
    <row r="29" spans="1:34" ht="12" customHeight="1">
      <c r="A29" s="11"/>
      <c r="B29" s="96" t="s">
        <v>59</v>
      </c>
      <c r="C29" s="91">
        <f t="shared" si="3"/>
        <v>160359</v>
      </c>
      <c r="D29" s="69">
        <v>71862</v>
      </c>
      <c r="E29" s="69">
        <v>88497</v>
      </c>
      <c r="F29" s="93">
        <v>167925</v>
      </c>
      <c r="G29" s="94">
        <v>7002</v>
      </c>
      <c r="H29" s="94">
        <v>1196</v>
      </c>
      <c r="I29" s="94">
        <v>0</v>
      </c>
      <c r="J29" s="94">
        <v>0</v>
      </c>
      <c r="K29" s="61" t="s">
        <v>54</v>
      </c>
      <c r="L29" s="68" t="s">
        <v>60</v>
      </c>
      <c r="M29" s="69">
        <f t="shared" si="5"/>
        <v>57697</v>
      </c>
      <c r="N29" s="69">
        <v>11035</v>
      </c>
      <c r="O29" s="69">
        <v>46662</v>
      </c>
      <c r="P29" s="69">
        <v>65633</v>
      </c>
      <c r="Q29" s="70">
        <v>0</v>
      </c>
      <c r="R29" s="70">
        <v>0</v>
      </c>
      <c r="S29" s="71">
        <v>0</v>
      </c>
      <c r="T29" s="71">
        <v>0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</row>
    <row r="30" spans="2:34" ht="12" customHeight="1">
      <c r="B30" s="73" t="s">
        <v>61</v>
      </c>
      <c r="C30" s="91">
        <f t="shared" si="3"/>
        <v>99617</v>
      </c>
      <c r="D30" s="69">
        <v>12194</v>
      </c>
      <c r="E30" s="69">
        <v>87423</v>
      </c>
      <c r="F30" s="93">
        <v>125280</v>
      </c>
      <c r="G30" s="94">
        <v>9014</v>
      </c>
      <c r="H30" s="94">
        <v>2216</v>
      </c>
      <c r="I30" s="94">
        <v>41888</v>
      </c>
      <c r="J30" s="94">
        <v>58360</v>
      </c>
      <c r="K30" s="11"/>
      <c r="L30" s="68" t="s">
        <v>62</v>
      </c>
      <c r="M30" s="69">
        <f t="shared" si="5"/>
        <v>580808</v>
      </c>
      <c r="N30" s="69">
        <v>266955</v>
      </c>
      <c r="O30" s="69">
        <v>313853</v>
      </c>
      <c r="P30" s="69">
        <v>564402</v>
      </c>
      <c r="Q30" s="70">
        <v>24623</v>
      </c>
      <c r="R30" s="71">
        <v>31917</v>
      </c>
      <c r="S30" s="71">
        <v>0</v>
      </c>
      <c r="T30" s="71">
        <v>0</v>
      </c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</row>
    <row r="31" spans="2:34" ht="12" customHeight="1">
      <c r="B31" s="73" t="s">
        <v>63</v>
      </c>
      <c r="C31" s="91">
        <f t="shared" si="3"/>
        <v>6458912</v>
      </c>
      <c r="D31" s="69">
        <v>3389381</v>
      </c>
      <c r="E31" s="69">
        <v>3069531</v>
      </c>
      <c r="F31" s="93">
        <v>6298137</v>
      </c>
      <c r="G31" s="94">
        <v>198997</v>
      </c>
      <c r="H31" s="94">
        <v>217201</v>
      </c>
      <c r="I31" s="94">
        <v>0</v>
      </c>
      <c r="J31" s="94">
        <v>0</v>
      </c>
      <c r="K31" s="11"/>
      <c r="L31" s="68" t="s">
        <v>64</v>
      </c>
      <c r="M31" s="69">
        <f t="shared" si="5"/>
        <v>166708</v>
      </c>
      <c r="N31" s="69">
        <v>48006</v>
      </c>
      <c r="O31" s="69">
        <v>118702</v>
      </c>
      <c r="P31" s="69">
        <v>165295</v>
      </c>
      <c r="Q31" s="70">
        <v>3578</v>
      </c>
      <c r="R31" s="71">
        <v>2876</v>
      </c>
      <c r="S31" s="71">
        <v>0</v>
      </c>
      <c r="T31" s="71">
        <v>0</v>
      </c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2:34" ht="12" customHeight="1">
      <c r="B32" s="73" t="s">
        <v>65</v>
      </c>
      <c r="C32" s="91">
        <f t="shared" si="3"/>
        <v>430030</v>
      </c>
      <c r="D32" s="69">
        <v>89402</v>
      </c>
      <c r="E32" s="69">
        <v>340628</v>
      </c>
      <c r="F32" s="93">
        <v>450245</v>
      </c>
      <c r="G32" s="94">
        <v>4308</v>
      </c>
      <c r="H32" s="94">
        <v>2856</v>
      </c>
      <c r="I32" s="94">
        <v>0</v>
      </c>
      <c r="J32" s="94">
        <v>0</v>
      </c>
      <c r="K32" s="11"/>
      <c r="L32" s="68" t="s">
        <v>66</v>
      </c>
      <c r="M32" s="69">
        <f t="shared" si="5"/>
        <v>450470</v>
      </c>
      <c r="N32" s="69">
        <v>115878</v>
      </c>
      <c r="O32" s="69">
        <v>334592</v>
      </c>
      <c r="P32" s="69">
        <v>457119</v>
      </c>
      <c r="Q32" s="70">
        <v>6174</v>
      </c>
      <c r="R32" s="71">
        <v>7416</v>
      </c>
      <c r="S32" s="71">
        <v>0</v>
      </c>
      <c r="T32" s="71">
        <v>0</v>
      </c>
      <c r="U32" s="74"/>
      <c r="V32" s="74"/>
      <c r="W32" s="74"/>
      <c r="X32" s="74"/>
      <c r="Y32" s="74"/>
      <c r="Z32" s="74"/>
      <c r="AA32" s="74"/>
      <c r="AB32" s="103"/>
      <c r="AC32" s="103"/>
      <c r="AD32" s="103"/>
      <c r="AE32" s="103"/>
      <c r="AF32" s="74"/>
      <c r="AG32" s="103"/>
      <c r="AH32" s="74"/>
    </row>
    <row r="33" spans="2:34" ht="12" customHeight="1">
      <c r="B33" s="73" t="s">
        <v>67</v>
      </c>
      <c r="C33" s="91">
        <f t="shared" si="3"/>
        <v>607247</v>
      </c>
      <c r="D33" s="69">
        <v>192506</v>
      </c>
      <c r="E33" s="69">
        <v>414741</v>
      </c>
      <c r="F33" s="93">
        <v>632229</v>
      </c>
      <c r="G33" s="94">
        <v>12619</v>
      </c>
      <c r="H33" s="94">
        <v>28402</v>
      </c>
      <c r="I33" s="94">
        <v>0</v>
      </c>
      <c r="J33" s="94">
        <v>0</v>
      </c>
      <c r="K33" s="11"/>
      <c r="L33" s="68" t="s">
        <v>68</v>
      </c>
      <c r="M33" s="69">
        <f t="shared" si="5"/>
        <v>140011</v>
      </c>
      <c r="N33" s="69">
        <v>37425</v>
      </c>
      <c r="O33" s="69">
        <v>102586</v>
      </c>
      <c r="P33" s="69">
        <v>142210</v>
      </c>
      <c r="Q33" s="70">
        <v>1692</v>
      </c>
      <c r="R33" s="71">
        <v>1534</v>
      </c>
      <c r="S33" s="71">
        <v>0</v>
      </c>
      <c r="T33" s="71">
        <v>0</v>
      </c>
      <c r="U33" s="104"/>
      <c r="V33" s="74"/>
      <c r="W33" s="74"/>
      <c r="X33" s="74"/>
      <c r="Y33" s="74"/>
      <c r="Z33" s="74"/>
      <c r="AA33" s="74"/>
      <c r="AB33" s="103"/>
      <c r="AC33" s="103"/>
      <c r="AD33" s="103"/>
      <c r="AE33" s="103"/>
      <c r="AF33" s="74"/>
      <c r="AG33" s="103"/>
      <c r="AH33" s="74"/>
    </row>
    <row r="34" spans="2:34" ht="12" customHeight="1">
      <c r="B34" s="73" t="s">
        <v>69</v>
      </c>
      <c r="C34" s="91">
        <f t="shared" si="3"/>
        <v>240991</v>
      </c>
      <c r="D34" s="69">
        <v>94055</v>
      </c>
      <c r="E34" s="69">
        <v>146936</v>
      </c>
      <c r="F34" s="93">
        <v>238119</v>
      </c>
      <c r="G34" s="94">
        <v>6924</v>
      </c>
      <c r="H34" s="94">
        <v>1618</v>
      </c>
      <c r="I34" s="94">
        <v>0</v>
      </c>
      <c r="J34" s="94">
        <v>0</v>
      </c>
      <c r="K34" s="11"/>
      <c r="L34" s="68" t="s">
        <v>70</v>
      </c>
      <c r="M34" s="69">
        <f t="shared" si="5"/>
        <v>723167</v>
      </c>
      <c r="N34" s="69">
        <v>242612</v>
      </c>
      <c r="O34" s="69">
        <v>480555</v>
      </c>
      <c r="P34" s="69">
        <v>720219</v>
      </c>
      <c r="Q34" s="70">
        <v>10692</v>
      </c>
      <c r="R34" s="71">
        <v>14044</v>
      </c>
      <c r="S34" s="71">
        <v>0</v>
      </c>
      <c r="T34" s="71">
        <v>0</v>
      </c>
      <c r="U34" s="74"/>
      <c r="V34" s="74"/>
      <c r="W34" s="74"/>
      <c r="X34" s="74"/>
      <c r="Y34" s="74"/>
      <c r="Z34" s="74"/>
      <c r="AA34" s="74"/>
      <c r="AB34" s="103"/>
      <c r="AC34" s="103"/>
      <c r="AD34" s="103"/>
      <c r="AE34" s="103"/>
      <c r="AF34" s="74"/>
      <c r="AG34" s="103"/>
      <c r="AH34" s="74"/>
    </row>
    <row r="35" spans="1:34" ht="12" customHeight="1">
      <c r="A35" s="11"/>
      <c r="B35" s="96" t="s">
        <v>71</v>
      </c>
      <c r="C35" s="91">
        <v>474509</v>
      </c>
      <c r="D35" s="69">
        <v>172914</v>
      </c>
      <c r="E35" s="69">
        <v>301515</v>
      </c>
      <c r="F35" s="93">
        <v>454034</v>
      </c>
      <c r="G35" s="94">
        <v>9847</v>
      </c>
      <c r="H35" s="94">
        <v>4083</v>
      </c>
      <c r="I35" s="94">
        <v>0</v>
      </c>
      <c r="J35" s="94">
        <v>0</v>
      </c>
      <c r="K35" s="11"/>
      <c r="L35" s="68" t="s">
        <v>72</v>
      </c>
      <c r="M35" s="69">
        <f t="shared" si="5"/>
        <v>163576</v>
      </c>
      <c r="N35" s="69">
        <v>33116</v>
      </c>
      <c r="O35" s="69">
        <v>130460</v>
      </c>
      <c r="P35" s="69">
        <v>167354</v>
      </c>
      <c r="Q35" s="70">
        <v>913</v>
      </c>
      <c r="R35" s="71">
        <v>502</v>
      </c>
      <c r="S35" s="71">
        <v>0</v>
      </c>
      <c r="T35" s="71">
        <v>0</v>
      </c>
      <c r="U35" s="74"/>
      <c r="V35" s="74"/>
      <c r="W35" s="74"/>
      <c r="X35" s="74"/>
      <c r="Y35" s="74"/>
      <c r="Z35" s="74"/>
      <c r="AA35" s="74"/>
      <c r="AB35" s="103"/>
      <c r="AC35" s="103"/>
      <c r="AD35" s="103"/>
      <c r="AE35" s="103"/>
      <c r="AF35" s="74"/>
      <c r="AG35" s="103"/>
      <c r="AH35" s="74"/>
    </row>
    <row r="36" spans="1:34" ht="12" customHeight="1">
      <c r="A36" s="11"/>
      <c r="B36" s="96" t="s">
        <v>73</v>
      </c>
      <c r="C36" s="91">
        <f t="shared" si="3"/>
        <v>381885</v>
      </c>
      <c r="D36" s="69">
        <v>138626</v>
      </c>
      <c r="E36" s="69">
        <v>243259</v>
      </c>
      <c r="F36" s="93">
        <v>382903</v>
      </c>
      <c r="G36" s="94">
        <v>12282</v>
      </c>
      <c r="H36" s="94">
        <v>4830</v>
      </c>
      <c r="I36" s="94">
        <v>0</v>
      </c>
      <c r="J36" s="94">
        <v>0</v>
      </c>
      <c r="K36" s="11"/>
      <c r="L36" s="68" t="s">
        <v>74</v>
      </c>
      <c r="M36" s="69">
        <f t="shared" si="5"/>
        <v>308610</v>
      </c>
      <c r="N36" s="69">
        <v>75983</v>
      </c>
      <c r="O36" s="69">
        <v>232627</v>
      </c>
      <c r="P36" s="69">
        <v>324069</v>
      </c>
      <c r="Q36" s="70">
        <v>3692</v>
      </c>
      <c r="R36" s="71">
        <v>3601</v>
      </c>
      <c r="S36" s="71">
        <v>0</v>
      </c>
      <c r="T36" s="71">
        <v>0</v>
      </c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  <row r="37" spans="2:34" ht="12" customHeight="1">
      <c r="B37" s="73" t="s">
        <v>75</v>
      </c>
      <c r="C37" s="91">
        <f t="shared" si="3"/>
        <v>143729</v>
      </c>
      <c r="D37" s="69">
        <v>33202</v>
      </c>
      <c r="E37" s="69">
        <v>110527</v>
      </c>
      <c r="F37" s="93">
        <v>150025</v>
      </c>
      <c r="G37" s="94">
        <v>7404</v>
      </c>
      <c r="H37" s="94">
        <v>1041</v>
      </c>
      <c r="I37" s="94">
        <v>0</v>
      </c>
      <c r="J37" s="94">
        <v>0</v>
      </c>
      <c r="K37" s="11"/>
      <c r="L37" s="68" t="s">
        <v>76</v>
      </c>
      <c r="M37" s="69">
        <f t="shared" si="5"/>
        <v>90180</v>
      </c>
      <c r="N37" s="69">
        <v>14748</v>
      </c>
      <c r="O37" s="69">
        <v>75432</v>
      </c>
      <c r="P37" s="69">
        <v>94666</v>
      </c>
      <c r="Q37" s="70">
        <v>494</v>
      </c>
      <c r="R37" s="71">
        <v>629</v>
      </c>
      <c r="S37" s="71">
        <v>0</v>
      </c>
      <c r="T37" s="71">
        <v>0</v>
      </c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2:34" ht="12" customHeight="1">
      <c r="B38" s="73" t="s">
        <v>77</v>
      </c>
      <c r="C38" s="91">
        <f t="shared" si="3"/>
        <v>69279</v>
      </c>
      <c r="D38" s="69">
        <v>14362</v>
      </c>
      <c r="E38" s="69">
        <v>54917</v>
      </c>
      <c r="F38" s="93">
        <v>71763</v>
      </c>
      <c r="G38" s="94">
        <v>0</v>
      </c>
      <c r="H38" s="94">
        <v>0</v>
      </c>
      <c r="I38" s="94">
        <v>0</v>
      </c>
      <c r="J38" s="94">
        <v>0</v>
      </c>
      <c r="K38" s="11"/>
      <c r="L38" s="68" t="s">
        <v>78</v>
      </c>
      <c r="M38" s="69">
        <f t="shared" si="5"/>
        <v>353714</v>
      </c>
      <c r="N38" s="69">
        <v>110862</v>
      </c>
      <c r="O38" s="69">
        <v>242852</v>
      </c>
      <c r="P38" s="69">
        <v>346773</v>
      </c>
      <c r="Q38" s="70">
        <v>3818</v>
      </c>
      <c r="R38" s="71">
        <v>3918</v>
      </c>
      <c r="S38" s="71">
        <v>0</v>
      </c>
      <c r="T38" s="71">
        <v>0</v>
      </c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2:34" ht="12" customHeight="1">
      <c r="B39" s="73" t="s">
        <v>79</v>
      </c>
      <c r="C39" s="91">
        <f t="shared" si="3"/>
        <v>147218</v>
      </c>
      <c r="D39" s="69">
        <v>49533</v>
      </c>
      <c r="E39" s="69">
        <v>97685</v>
      </c>
      <c r="F39" s="93">
        <v>152089</v>
      </c>
      <c r="G39" s="94">
        <v>11294</v>
      </c>
      <c r="H39" s="94">
        <v>1876</v>
      </c>
      <c r="I39" s="94">
        <v>0</v>
      </c>
      <c r="J39" s="94">
        <v>0</v>
      </c>
      <c r="K39" s="11"/>
      <c r="L39" s="68" t="s">
        <v>80</v>
      </c>
      <c r="M39" s="69">
        <f t="shared" si="5"/>
        <v>77098</v>
      </c>
      <c r="N39" s="69">
        <v>11202</v>
      </c>
      <c r="O39" s="69">
        <v>65896</v>
      </c>
      <c r="P39" s="69">
        <v>81095</v>
      </c>
      <c r="Q39" s="70">
        <v>0</v>
      </c>
      <c r="R39" s="71">
        <v>0</v>
      </c>
      <c r="S39" s="71">
        <v>0</v>
      </c>
      <c r="T39" s="71">
        <v>0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2:34" ht="12" customHeight="1">
      <c r="B40" s="73" t="s">
        <v>81</v>
      </c>
      <c r="C40" s="91">
        <f t="shared" si="3"/>
        <v>205748</v>
      </c>
      <c r="D40" s="69">
        <v>69983</v>
      </c>
      <c r="E40" s="69">
        <v>135765</v>
      </c>
      <c r="F40" s="93">
        <v>208689</v>
      </c>
      <c r="G40" s="94">
        <v>5685</v>
      </c>
      <c r="H40" s="94">
        <v>2809</v>
      </c>
      <c r="I40" s="94">
        <v>0</v>
      </c>
      <c r="J40" s="94">
        <v>0</v>
      </c>
      <c r="M40" s="105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" customHeight="1">
      <c r="A41" s="11"/>
      <c r="B41" s="96" t="s">
        <v>82</v>
      </c>
      <c r="C41" s="91">
        <f t="shared" si="3"/>
        <v>561713</v>
      </c>
      <c r="D41" s="69">
        <v>270950</v>
      </c>
      <c r="E41" s="69">
        <v>290763</v>
      </c>
      <c r="F41" s="93">
        <v>561689</v>
      </c>
      <c r="G41" s="94">
        <v>30005</v>
      </c>
      <c r="H41" s="94">
        <v>27270</v>
      </c>
      <c r="I41" s="94">
        <v>0</v>
      </c>
      <c r="J41" s="94">
        <v>0</v>
      </c>
      <c r="K41" s="107" t="s">
        <v>83</v>
      </c>
      <c r="L41" s="108"/>
      <c r="M41" s="109">
        <f aca="true" t="shared" si="6" ref="M41:R41">SUM(M42:M44)</f>
        <v>118706</v>
      </c>
      <c r="N41" s="110">
        <f t="shared" si="6"/>
        <v>28715</v>
      </c>
      <c r="O41" s="110">
        <f t="shared" si="6"/>
        <v>89991</v>
      </c>
      <c r="P41" s="110">
        <f t="shared" si="6"/>
        <v>114785</v>
      </c>
      <c r="Q41" s="110">
        <f t="shared" si="6"/>
        <v>839</v>
      </c>
      <c r="R41" s="110">
        <f t="shared" si="6"/>
        <v>1115</v>
      </c>
      <c r="S41" s="90">
        <v>0</v>
      </c>
      <c r="T41" s="90">
        <v>0</v>
      </c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2:34" ht="12" customHeight="1">
      <c r="B42" s="73" t="s">
        <v>84</v>
      </c>
      <c r="C42" s="91">
        <f t="shared" si="3"/>
        <v>829983</v>
      </c>
      <c r="D42" s="69">
        <v>399958</v>
      </c>
      <c r="E42" s="69">
        <v>430025</v>
      </c>
      <c r="F42" s="93">
        <v>827997</v>
      </c>
      <c r="G42" s="94">
        <v>39421</v>
      </c>
      <c r="H42" s="94">
        <v>24828</v>
      </c>
      <c r="I42" s="94">
        <v>0</v>
      </c>
      <c r="J42" s="94">
        <v>0</v>
      </c>
      <c r="K42" s="11"/>
      <c r="L42" s="99" t="s">
        <v>85</v>
      </c>
      <c r="M42" s="69">
        <f>SUM(N42:O42)</f>
        <v>48770</v>
      </c>
      <c r="N42" s="69">
        <v>11514</v>
      </c>
      <c r="O42" s="69">
        <v>37256</v>
      </c>
      <c r="P42" s="69">
        <v>48602</v>
      </c>
      <c r="Q42" s="70">
        <v>0</v>
      </c>
      <c r="R42" s="70">
        <v>0</v>
      </c>
      <c r="S42" s="70">
        <v>0</v>
      </c>
      <c r="T42" s="70">
        <v>0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ht="12" customHeight="1">
      <c r="A43" s="11"/>
      <c r="B43" s="96" t="s">
        <v>86</v>
      </c>
      <c r="C43" s="91">
        <f t="shared" si="3"/>
        <v>123212</v>
      </c>
      <c r="D43" s="69">
        <v>38096</v>
      </c>
      <c r="E43" s="69">
        <v>85116</v>
      </c>
      <c r="F43" s="93">
        <v>129585</v>
      </c>
      <c r="G43" s="94">
        <v>11089</v>
      </c>
      <c r="H43" s="94">
        <v>1519</v>
      </c>
      <c r="I43" s="94">
        <v>0</v>
      </c>
      <c r="J43" s="94">
        <v>0</v>
      </c>
      <c r="L43" s="99" t="s">
        <v>87</v>
      </c>
      <c r="M43" s="69">
        <f>SUM(N43:O43)</f>
        <v>66479</v>
      </c>
      <c r="N43" s="69">
        <v>15721</v>
      </c>
      <c r="O43" s="69">
        <v>50758</v>
      </c>
      <c r="P43" s="69">
        <v>62632</v>
      </c>
      <c r="Q43" s="70">
        <v>839</v>
      </c>
      <c r="R43" s="70">
        <v>1115</v>
      </c>
      <c r="S43" s="70">
        <v>0</v>
      </c>
      <c r="T43" s="70">
        <v>0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ht="12" customHeight="1">
      <c r="A44" s="11"/>
      <c r="B44" s="96" t="s">
        <v>88</v>
      </c>
      <c r="C44" s="91">
        <f t="shared" si="3"/>
        <v>114609</v>
      </c>
      <c r="D44" s="69">
        <v>30602</v>
      </c>
      <c r="E44" s="69">
        <v>84007</v>
      </c>
      <c r="F44" s="93">
        <v>136530</v>
      </c>
      <c r="G44" s="94">
        <v>11871</v>
      </c>
      <c r="H44" s="94">
        <v>2070</v>
      </c>
      <c r="I44" s="94">
        <v>0</v>
      </c>
      <c r="J44" s="94">
        <v>0</v>
      </c>
      <c r="K44" s="11"/>
      <c r="L44" s="99" t="s">
        <v>89</v>
      </c>
      <c r="M44" s="69">
        <f>SUM(N44:O44)</f>
        <v>3457</v>
      </c>
      <c r="N44" s="69">
        <v>1480</v>
      </c>
      <c r="O44" s="69">
        <v>1977</v>
      </c>
      <c r="P44" s="69">
        <v>3551</v>
      </c>
      <c r="Q44" s="70">
        <v>0</v>
      </c>
      <c r="R44" s="70">
        <v>0</v>
      </c>
      <c r="S44" s="70">
        <v>0</v>
      </c>
      <c r="T44" s="70">
        <v>0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2:34" ht="12" customHeight="1">
      <c r="B45" s="73" t="s">
        <v>90</v>
      </c>
      <c r="C45" s="91">
        <f t="shared" si="3"/>
        <v>43547</v>
      </c>
      <c r="D45" s="69">
        <v>7901</v>
      </c>
      <c r="E45" s="69">
        <v>35646</v>
      </c>
      <c r="F45" s="93">
        <v>41992</v>
      </c>
      <c r="G45" s="94">
        <v>0</v>
      </c>
      <c r="H45" s="94">
        <v>0</v>
      </c>
      <c r="I45" s="94">
        <v>0</v>
      </c>
      <c r="J45" s="94">
        <v>0</v>
      </c>
      <c r="K45" s="61"/>
      <c r="L45" s="96"/>
      <c r="M45" s="91"/>
      <c r="N45" s="69"/>
      <c r="O45" s="69"/>
      <c r="P45" s="69"/>
      <c r="Q45" s="111"/>
      <c r="R45" s="112"/>
      <c r="S45" s="112"/>
      <c r="T45" s="112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2:34" ht="12" customHeight="1">
      <c r="B46" s="73" t="s">
        <v>91</v>
      </c>
      <c r="C46" s="91">
        <f t="shared" si="3"/>
        <v>44786</v>
      </c>
      <c r="D46" s="69">
        <v>15863</v>
      </c>
      <c r="E46" s="69">
        <v>28923</v>
      </c>
      <c r="F46" s="93">
        <v>50673</v>
      </c>
      <c r="G46" s="94">
        <v>0</v>
      </c>
      <c r="H46" s="94">
        <v>0</v>
      </c>
      <c r="I46" s="94">
        <v>0</v>
      </c>
      <c r="J46" s="94">
        <v>0</v>
      </c>
      <c r="K46" s="107" t="s">
        <v>92</v>
      </c>
      <c r="L46" s="108"/>
      <c r="M46" s="109">
        <f aca="true" t="shared" si="7" ref="M46:R46">SUM(M47:M48)</f>
        <v>98379</v>
      </c>
      <c r="N46" s="110">
        <f t="shared" si="7"/>
        <v>26591</v>
      </c>
      <c r="O46" s="110">
        <f t="shared" si="7"/>
        <v>71788</v>
      </c>
      <c r="P46" s="110">
        <f t="shared" si="7"/>
        <v>102148</v>
      </c>
      <c r="Q46" s="110">
        <f t="shared" si="7"/>
        <v>980</v>
      </c>
      <c r="R46" s="110">
        <f t="shared" si="7"/>
        <v>308</v>
      </c>
      <c r="S46" s="90">
        <v>0</v>
      </c>
      <c r="T46" s="90">
        <v>0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2:34" ht="12" customHeight="1">
      <c r="B47" s="73" t="s">
        <v>93</v>
      </c>
      <c r="C47" s="91">
        <f t="shared" si="3"/>
        <v>741713</v>
      </c>
      <c r="D47" s="69">
        <v>414538</v>
      </c>
      <c r="E47" s="69">
        <v>327175</v>
      </c>
      <c r="F47" s="93">
        <v>715052</v>
      </c>
      <c r="G47" s="94">
        <v>95301</v>
      </c>
      <c r="H47" s="94">
        <v>92938</v>
      </c>
      <c r="I47" s="94">
        <v>0</v>
      </c>
      <c r="J47" s="94">
        <v>0</v>
      </c>
      <c r="K47" s="74"/>
      <c r="L47" s="113" t="s">
        <v>94</v>
      </c>
      <c r="M47" s="91">
        <f>SUM(N47:O47)</f>
        <v>77528</v>
      </c>
      <c r="N47" s="69">
        <v>19353</v>
      </c>
      <c r="O47" s="69">
        <v>58175</v>
      </c>
      <c r="P47" s="69">
        <v>81207</v>
      </c>
      <c r="Q47" s="70">
        <v>980</v>
      </c>
      <c r="R47" s="70">
        <v>308</v>
      </c>
      <c r="S47" s="70">
        <v>0</v>
      </c>
      <c r="T47" s="70">
        <v>0</v>
      </c>
      <c r="U47" s="74"/>
      <c r="V47" s="74"/>
      <c r="W47" s="74"/>
      <c r="X47" s="74"/>
      <c r="Y47" s="74"/>
      <c r="Z47" s="74"/>
      <c r="AA47" s="74"/>
      <c r="AB47" s="73"/>
      <c r="AC47" s="74"/>
      <c r="AD47" s="74"/>
      <c r="AE47" s="74"/>
      <c r="AF47" s="74"/>
      <c r="AG47" s="74"/>
      <c r="AH47" s="74"/>
    </row>
    <row r="48" spans="1:34" ht="12" customHeight="1">
      <c r="A48" s="11"/>
      <c r="B48" s="96" t="s">
        <v>95</v>
      </c>
      <c r="C48" s="91">
        <f t="shared" si="3"/>
        <v>35302</v>
      </c>
      <c r="D48" s="69">
        <v>6045</v>
      </c>
      <c r="E48" s="69">
        <v>29257</v>
      </c>
      <c r="F48" s="93">
        <v>37257</v>
      </c>
      <c r="G48" s="94">
        <v>0</v>
      </c>
      <c r="H48" s="94">
        <v>0</v>
      </c>
      <c r="I48" s="94">
        <v>0</v>
      </c>
      <c r="J48" s="94">
        <v>0</v>
      </c>
      <c r="K48" s="11"/>
      <c r="L48" s="114" t="s">
        <v>96</v>
      </c>
      <c r="M48" s="91">
        <f>SUM(N48:O48)</f>
        <v>20851</v>
      </c>
      <c r="N48" s="69">
        <v>7238</v>
      </c>
      <c r="O48" s="69">
        <v>13613</v>
      </c>
      <c r="P48" s="69">
        <v>20941</v>
      </c>
      <c r="Q48" s="70">
        <v>0</v>
      </c>
      <c r="R48" s="70">
        <v>0</v>
      </c>
      <c r="S48" s="70">
        <v>0</v>
      </c>
      <c r="T48" s="70">
        <v>0</v>
      </c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2:34" ht="12" customHeight="1">
      <c r="B49" s="73" t="s">
        <v>97</v>
      </c>
      <c r="C49" s="91">
        <f t="shared" si="3"/>
        <v>24305</v>
      </c>
      <c r="D49" s="69">
        <v>4406</v>
      </c>
      <c r="E49" s="69">
        <v>19899</v>
      </c>
      <c r="F49" s="93">
        <v>23262</v>
      </c>
      <c r="G49" s="94">
        <v>0</v>
      </c>
      <c r="H49" s="94">
        <v>0</v>
      </c>
      <c r="I49" s="94">
        <v>0</v>
      </c>
      <c r="J49" s="94">
        <v>0</v>
      </c>
      <c r="K49" s="61"/>
      <c r="L49" s="96"/>
      <c r="M49" s="91"/>
      <c r="N49" s="69"/>
      <c r="O49" s="69"/>
      <c r="P49" s="69"/>
      <c r="Q49" s="111"/>
      <c r="R49" s="112"/>
      <c r="S49" s="112"/>
      <c r="T49" s="112"/>
      <c r="U49" s="74"/>
      <c r="V49" s="74"/>
      <c r="W49" s="74"/>
      <c r="X49" s="74"/>
      <c r="Y49" s="74"/>
      <c r="Z49" s="74"/>
      <c r="AA49" s="74"/>
      <c r="AF49" s="74"/>
      <c r="AH49" s="74"/>
    </row>
    <row r="50" spans="1:34" ht="12" customHeight="1">
      <c r="A50" s="11"/>
      <c r="B50" s="96" t="s">
        <v>98</v>
      </c>
      <c r="C50" s="91">
        <f t="shared" si="3"/>
        <v>50698</v>
      </c>
      <c r="D50" s="69">
        <v>9090</v>
      </c>
      <c r="E50" s="69">
        <v>41608</v>
      </c>
      <c r="F50" s="93">
        <v>51559</v>
      </c>
      <c r="G50" s="94">
        <v>1037</v>
      </c>
      <c r="H50" s="94">
        <v>848</v>
      </c>
      <c r="I50" s="94">
        <v>0</v>
      </c>
      <c r="J50" s="94">
        <v>0</v>
      </c>
      <c r="K50" s="107"/>
      <c r="L50" s="108"/>
      <c r="M50" s="109"/>
      <c r="N50" s="110"/>
      <c r="O50" s="110"/>
      <c r="P50" s="110"/>
      <c r="Q50" s="110"/>
      <c r="R50" s="110"/>
      <c r="S50" s="90"/>
      <c r="T50" s="90"/>
      <c r="U50" s="74"/>
      <c r="V50" s="74"/>
      <c r="W50" s="74"/>
      <c r="X50" s="74"/>
      <c r="Y50" s="74"/>
      <c r="Z50" s="74"/>
      <c r="AA50" s="74"/>
      <c r="AF50" s="74"/>
      <c r="AH50" s="74"/>
    </row>
    <row r="51" spans="2:34" ht="12" customHeight="1">
      <c r="B51" s="73" t="s">
        <v>99</v>
      </c>
      <c r="C51" s="91">
        <f t="shared" si="3"/>
        <v>30844</v>
      </c>
      <c r="D51" s="69">
        <v>12561</v>
      </c>
      <c r="E51" s="69">
        <v>18283</v>
      </c>
      <c r="F51" s="93">
        <v>29510</v>
      </c>
      <c r="G51" s="94">
        <v>2280</v>
      </c>
      <c r="H51" s="94">
        <v>2855</v>
      </c>
      <c r="I51" s="94">
        <v>0</v>
      </c>
      <c r="J51" s="94">
        <v>0</v>
      </c>
      <c r="K51" s="74"/>
      <c r="L51" s="113"/>
      <c r="M51" s="91"/>
      <c r="N51" s="69"/>
      <c r="O51" s="69"/>
      <c r="P51" s="69"/>
      <c r="Q51" s="70"/>
      <c r="R51" s="70"/>
      <c r="S51" s="70"/>
      <c r="T51" s="70"/>
      <c r="U51" s="74"/>
      <c r="V51" s="74"/>
      <c r="W51" s="74"/>
      <c r="X51" s="74"/>
      <c r="Y51" s="74"/>
      <c r="Z51" s="74"/>
      <c r="AA51" s="74"/>
      <c r="AF51" s="74"/>
      <c r="AH51" s="74"/>
    </row>
    <row r="52" spans="2:24" ht="12" customHeight="1">
      <c r="B52" s="96" t="s">
        <v>100</v>
      </c>
      <c r="C52" s="91">
        <f t="shared" si="3"/>
        <v>2866</v>
      </c>
      <c r="D52" s="69">
        <v>1254</v>
      </c>
      <c r="E52" s="69">
        <v>1612</v>
      </c>
      <c r="F52" s="93">
        <v>3188</v>
      </c>
      <c r="G52" s="94">
        <v>0</v>
      </c>
      <c r="H52" s="94">
        <v>0</v>
      </c>
      <c r="I52" s="94">
        <v>0</v>
      </c>
      <c r="J52" s="94">
        <v>0</v>
      </c>
      <c r="K52" s="11"/>
      <c r="L52" s="114"/>
      <c r="M52" s="91"/>
      <c r="N52" s="69"/>
      <c r="O52" s="69"/>
      <c r="P52" s="69"/>
      <c r="Q52" s="70"/>
      <c r="R52" s="70"/>
      <c r="S52" s="70"/>
      <c r="T52" s="70"/>
      <c r="U52" s="74"/>
      <c r="V52" s="74"/>
      <c r="W52" s="74"/>
      <c r="X52" s="74"/>
    </row>
    <row r="53" spans="1:24" ht="12" customHeight="1">
      <c r="A53" s="115"/>
      <c r="B53" s="116" t="s">
        <v>101</v>
      </c>
      <c r="C53" s="117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9"/>
      <c r="L53" s="120"/>
      <c r="M53" s="121"/>
      <c r="N53" s="122"/>
      <c r="O53" s="122"/>
      <c r="P53" s="122"/>
      <c r="Q53" s="123"/>
      <c r="R53" s="123"/>
      <c r="S53" s="123"/>
      <c r="T53" s="119"/>
      <c r="V53" s="74"/>
      <c r="W53" s="74"/>
      <c r="X53" s="74"/>
    </row>
    <row r="54" spans="1:27" s="11" customFormat="1" ht="12" customHeight="1">
      <c r="A54" s="1"/>
      <c r="B54" s="124"/>
      <c r="C54" s="125"/>
      <c r="D54" s="1"/>
      <c r="E54" s="1"/>
      <c r="F54" s="106"/>
      <c r="G54" s="1"/>
      <c r="H54" s="106"/>
      <c r="I54" s="1"/>
      <c r="J54" s="106"/>
      <c r="K54" s="1"/>
      <c r="L54" s="126"/>
      <c r="M54" s="127"/>
      <c r="N54" s="127"/>
      <c r="O54" s="127"/>
      <c r="P54" s="127"/>
      <c r="Q54" s="128"/>
      <c r="R54" s="128"/>
      <c r="S54" s="128"/>
      <c r="T54" s="1"/>
      <c r="U54" s="129"/>
      <c r="V54" s="129"/>
      <c r="W54" s="129"/>
      <c r="X54" s="129"/>
      <c r="Y54" s="129"/>
      <c r="Z54" s="129"/>
      <c r="AA54" s="129"/>
    </row>
    <row r="55" spans="1:20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28"/>
      <c r="M55" s="130"/>
      <c r="N55" s="130"/>
      <c r="O55" s="130"/>
      <c r="P55" s="130"/>
      <c r="Q55" s="130"/>
      <c r="R55" s="130"/>
      <c r="S55" s="130"/>
      <c r="T55" s="131"/>
    </row>
    <row r="56" spans="12:20" ht="12" customHeight="1">
      <c r="L56" s="128"/>
      <c r="M56" s="130"/>
      <c r="N56" s="130"/>
      <c r="O56" s="130"/>
      <c r="P56" s="130"/>
      <c r="Q56" s="130"/>
      <c r="R56" s="130"/>
      <c r="S56" s="130"/>
      <c r="T56" s="131"/>
    </row>
    <row r="57" spans="12:19" ht="12" customHeight="1">
      <c r="L57" s="128"/>
      <c r="M57" s="128"/>
      <c r="N57" s="127"/>
      <c r="O57" s="127"/>
      <c r="P57" s="127"/>
      <c r="Q57" s="127"/>
      <c r="R57" s="128"/>
      <c r="S57" s="128"/>
    </row>
    <row r="58" spans="12:20" ht="12" customHeight="1">
      <c r="L58" s="128"/>
      <c r="M58" s="128"/>
      <c r="N58" s="127"/>
      <c r="O58" s="127"/>
      <c r="P58" s="127"/>
      <c r="Q58" s="127"/>
      <c r="R58" s="128"/>
      <c r="S58" s="128"/>
      <c r="T58" s="11"/>
    </row>
    <row r="59" spans="12:20" ht="12" customHeight="1">
      <c r="L59" s="128"/>
      <c r="M59" s="132"/>
      <c r="N59" s="133"/>
      <c r="O59" s="133"/>
      <c r="P59" s="134"/>
      <c r="Q59" s="134"/>
      <c r="R59" s="135"/>
      <c r="S59" s="128"/>
      <c r="T59" s="135"/>
    </row>
    <row r="60" spans="12:20" ht="12" customHeight="1">
      <c r="L60" s="128"/>
      <c r="M60" s="132"/>
      <c r="N60" s="133"/>
      <c r="O60" s="133"/>
      <c r="P60" s="133"/>
      <c r="Q60" s="133"/>
      <c r="R60" s="136"/>
      <c r="S60" s="128"/>
      <c r="T60" s="11"/>
    </row>
    <row r="61" spans="1:20" ht="12" customHeight="1">
      <c r="A61" s="11"/>
      <c r="B61" s="11"/>
      <c r="C61" s="137"/>
      <c r="D61" s="11"/>
      <c r="E61" s="11"/>
      <c r="F61" s="137"/>
      <c r="G61" s="11"/>
      <c r="H61" s="137"/>
      <c r="I61" s="11"/>
      <c r="J61" s="137"/>
      <c r="L61" s="128"/>
      <c r="M61" s="138"/>
      <c r="N61" s="139"/>
      <c r="O61" s="127"/>
      <c r="P61" s="127"/>
      <c r="Q61" s="139"/>
      <c r="R61" s="139"/>
      <c r="S61" s="139"/>
      <c r="T61" s="11"/>
    </row>
    <row r="62" spans="12:20" ht="12" customHeight="1">
      <c r="L62" s="128"/>
      <c r="M62" s="138"/>
      <c r="N62" s="139"/>
      <c r="O62" s="139"/>
      <c r="P62" s="139"/>
      <c r="Q62" s="139"/>
      <c r="R62" s="139"/>
      <c r="S62" s="139"/>
      <c r="T62" s="11"/>
    </row>
    <row r="63" spans="12:20" ht="12" customHeight="1">
      <c r="L63" s="128"/>
      <c r="M63" s="138"/>
      <c r="N63" s="139"/>
      <c r="O63" s="139"/>
      <c r="P63" s="139"/>
      <c r="Q63" s="139"/>
      <c r="R63" s="139"/>
      <c r="S63" s="139"/>
      <c r="T63" s="11"/>
    </row>
    <row r="64" spans="12:20" ht="12" customHeight="1">
      <c r="L64" s="128"/>
      <c r="M64" s="138"/>
      <c r="N64" s="139"/>
      <c r="O64" s="139"/>
      <c r="P64" s="139"/>
      <c r="Q64" s="139"/>
      <c r="R64" s="139"/>
      <c r="S64" s="139"/>
      <c r="T64" s="11"/>
    </row>
    <row r="65" spans="12:20" ht="12" customHeight="1">
      <c r="L65" s="11"/>
      <c r="M65" s="138"/>
      <c r="N65" s="140"/>
      <c r="O65" s="140"/>
      <c r="P65" s="140"/>
      <c r="Q65" s="140"/>
      <c r="R65" s="140"/>
      <c r="S65" s="140"/>
      <c r="T65" s="11"/>
    </row>
    <row r="66" spans="12:20" ht="12" customHeight="1">
      <c r="L66" s="11"/>
      <c r="M66" s="11"/>
      <c r="N66" s="137"/>
      <c r="O66" s="137"/>
      <c r="P66" s="137"/>
      <c r="Q66" s="137"/>
      <c r="R66" s="11"/>
      <c r="S66" s="11"/>
      <c r="T66" s="11"/>
    </row>
    <row r="67" spans="12:20" ht="12" customHeight="1">
      <c r="L67" s="11"/>
      <c r="M67" s="141"/>
      <c r="N67" s="110"/>
      <c r="O67" s="110"/>
      <c r="P67" s="110"/>
      <c r="Q67" s="110"/>
      <c r="R67" s="108"/>
      <c r="S67" s="108"/>
      <c r="T67" s="11"/>
    </row>
  </sheetData>
  <sheetProtection/>
  <mergeCells count="13">
    <mergeCell ref="A9:B9"/>
    <mergeCell ref="P3:P4"/>
    <mergeCell ref="Q3:R3"/>
    <mergeCell ref="S3:T3"/>
    <mergeCell ref="K4:L4"/>
    <mergeCell ref="A6:B6"/>
    <mergeCell ref="A7:B7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2009-04-30T06:44:59Z</dcterms:created>
  <dcterms:modified xsi:type="dcterms:W3CDTF">2009-04-30T06:45:04Z</dcterms:modified>
  <cp:category/>
  <cp:version/>
  <cp:contentType/>
  <cp:contentStatus/>
</cp:coreProperties>
</file>