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<sst xmlns="http://schemas.openxmlformats.org/spreadsheetml/2006/main" count="90" uniqueCount="87">
  <si>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24．  観               光</t>
  </si>
  <si>
    <t>281. 市町村別観光客数および消費額</t>
  </si>
  <si>
    <t xml:space="preserve"> (単位人  金額 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</si>
  <si>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</si>
  <si>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</si>
  <si>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</si>
  <si>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</si>
  <si>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</si>
  <si>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</si>
  <si>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昭和47年</t>
  </si>
  <si>
    <t>南海部郡</t>
  </si>
  <si>
    <t xml:space="preserve">    48</t>
  </si>
  <si>
    <t>上浦町</t>
  </si>
  <si>
    <t xml:space="preserve">    49</t>
  </si>
  <si>
    <t>弥生町</t>
  </si>
  <si>
    <t xml:space="preserve">    50</t>
  </si>
  <si>
    <t>本匠村</t>
  </si>
  <si>
    <t>宇目町</t>
  </si>
  <si>
    <t xml:space="preserve">    51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</si>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</sst>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15" xfId="0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6" fillId="0" borderId="23" xfId="0" applyFont="1" applyBorder="1" applyAlignment="1" applyProtection="1" quotePrefix="1">
      <alignment horizontal="center"/>
      <protection locked="0"/>
    </xf>
    <xf numFmtId="41" fontId="26" fillId="0" borderId="2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6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12.875" style="30" customWidth="1"/>
    <col min="2" max="3" width="11.875" style="30" customWidth="1"/>
    <col min="4" max="4" width="13.00390625" style="30" customWidth="1"/>
    <col min="5" max="5" width="12.875" style="30" customWidth="1"/>
    <col min="6" max="6" width="11.875" style="30" customWidth="1"/>
    <col min="7" max="7" width="10.875" style="30" customWidth="1"/>
    <col min="8" max="8" width="11.875" style="30" customWidth="1"/>
    <col min="9" max="16384" width="9.00390625" style="30" customWidth="1"/>
  </cols>
  <sheetData>
    <row r="1" spans="1:9" s="4" customFormat="1" ht="24" customHeight="1">
      <c r="A1" s="1" t="s">
        <v>0</v>
      </c>
      <c r="B1" s="1"/>
      <c r="C1" s="1"/>
      <c r="D1" s="2"/>
      <c r="E1" s="1"/>
      <c r="F1" s="1"/>
      <c r="G1" s="1"/>
      <c r="H1" s="1"/>
      <c r="I1" s="3"/>
    </row>
    <row r="2" spans="1:9" s="8" customFormat="1" ht="21" customHeight="1">
      <c r="A2" s="5" t="s">
        <v>1</v>
      </c>
      <c r="B2" s="5"/>
      <c r="C2" s="5"/>
      <c r="D2" s="6"/>
      <c r="E2" s="6"/>
      <c r="F2" s="6"/>
      <c r="G2" s="5"/>
      <c r="H2" s="5"/>
      <c r="I2" s="7"/>
    </row>
    <row r="3" spans="1:9" s="13" customFormat="1" ht="15" customHeight="1" thickBot="1">
      <c r="A3" s="9" t="s">
        <v>2</v>
      </c>
      <c r="B3" s="10"/>
      <c r="C3" s="11"/>
      <c r="D3" s="11"/>
      <c r="E3" s="11"/>
      <c r="F3" s="11"/>
      <c r="G3" s="11"/>
      <c r="H3" s="11"/>
      <c r="I3" s="12"/>
    </row>
    <row r="4" spans="1:9" s="20" customFormat="1" ht="14.25" thickTop="1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5" t="s">
        <v>4</v>
      </c>
      <c r="G4" s="15" t="s">
        <v>5</v>
      </c>
      <c r="H4" s="18" t="s">
        <v>6</v>
      </c>
      <c r="I4" s="19"/>
    </row>
    <row r="5" spans="1:9" s="20" customFormat="1" ht="13.5">
      <c r="A5" s="21" t="s">
        <v>8</v>
      </c>
      <c r="B5" s="22"/>
      <c r="C5" s="22"/>
      <c r="D5" s="23"/>
      <c r="E5" s="24"/>
      <c r="F5" s="22"/>
      <c r="G5" s="22"/>
      <c r="H5" s="25"/>
      <c r="I5" s="19"/>
    </row>
    <row r="6" spans="1:9" ht="13.5">
      <c r="A6" s="12"/>
      <c r="B6" s="26"/>
      <c r="C6" s="12"/>
      <c r="D6" s="27"/>
      <c r="E6" s="28"/>
      <c r="F6" s="26"/>
      <c r="G6" s="12"/>
      <c r="H6" s="12"/>
      <c r="I6" s="29"/>
    </row>
    <row r="7" spans="1:8" ht="13.5">
      <c r="A7" s="31" t="s">
        <v>9</v>
      </c>
      <c r="B7" s="32">
        <v>30386751</v>
      </c>
      <c r="C7" s="33">
        <v>7030241</v>
      </c>
      <c r="D7" s="34">
        <v>62196877</v>
      </c>
      <c r="E7" s="35" t="s">
        <v>10</v>
      </c>
      <c r="F7" s="36">
        <f>SUM(F8:F15)</f>
        <v>315504</v>
      </c>
      <c r="G7" s="36">
        <f>SUM(G8:G15)</f>
        <v>31650</v>
      </c>
      <c r="H7" s="36">
        <f>SUM(H8:H15)</f>
        <v>294179</v>
      </c>
    </row>
    <row r="8" spans="1:9" ht="13.5">
      <c r="A8" s="37" t="s">
        <v>11</v>
      </c>
      <c r="B8" s="32">
        <v>30741328</v>
      </c>
      <c r="C8" s="33">
        <v>7541409</v>
      </c>
      <c r="D8" s="34">
        <v>77378463</v>
      </c>
      <c r="E8" s="38" t="s">
        <v>12</v>
      </c>
      <c r="F8" s="34">
        <v>26600</v>
      </c>
      <c r="G8" s="33">
        <v>0</v>
      </c>
      <c r="H8" s="33">
        <v>1808</v>
      </c>
      <c r="I8" s="29"/>
    </row>
    <row r="9" spans="1:9" ht="13.5">
      <c r="A9" s="37" t="s">
        <v>13</v>
      </c>
      <c r="B9" s="32">
        <v>32910258</v>
      </c>
      <c r="C9" s="33">
        <v>7609318</v>
      </c>
      <c r="D9" s="34">
        <v>111284917</v>
      </c>
      <c r="E9" s="38" t="s">
        <v>14</v>
      </c>
      <c r="F9" s="34">
        <v>101460</v>
      </c>
      <c r="G9" s="33">
        <v>3030</v>
      </c>
      <c r="H9" s="33">
        <v>73175</v>
      </c>
      <c r="I9" s="29"/>
    </row>
    <row r="10" spans="1:9" ht="13.5">
      <c r="A10" s="37" t="s">
        <v>15</v>
      </c>
      <c r="B10" s="32">
        <v>32794290</v>
      </c>
      <c r="C10" s="33">
        <v>7628276</v>
      </c>
      <c r="D10" s="34">
        <v>122725131</v>
      </c>
      <c r="E10" s="38" t="s">
        <v>16</v>
      </c>
      <c r="F10" s="34">
        <v>33590</v>
      </c>
      <c r="G10" s="33">
        <v>150</v>
      </c>
      <c r="H10" s="33">
        <v>7015</v>
      </c>
      <c r="I10" s="29"/>
    </row>
    <row r="11" spans="1:9" ht="13.5">
      <c r="A11" s="37"/>
      <c r="B11" s="32"/>
      <c r="C11" s="33"/>
      <c r="D11" s="34"/>
      <c r="E11" s="38" t="s">
        <v>17</v>
      </c>
      <c r="F11" s="34">
        <v>24800</v>
      </c>
      <c r="G11" s="33">
        <v>3800</v>
      </c>
      <c r="H11" s="33">
        <v>55800</v>
      </c>
      <c r="I11" s="29"/>
    </row>
    <row r="12" spans="1:9" ht="13.5">
      <c r="A12" s="39" t="s">
        <v>18</v>
      </c>
      <c r="B12" s="40">
        <f>SUM(B14:B15)</f>
        <v>35846776</v>
      </c>
      <c r="C12" s="41">
        <f>SUM(C14:C15)</f>
        <v>8463523</v>
      </c>
      <c r="D12" s="41">
        <f>SUM(D14:D15)</f>
        <v>136090168</v>
      </c>
      <c r="E12" s="38" t="s">
        <v>19</v>
      </c>
      <c r="F12" s="34">
        <v>12320</v>
      </c>
      <c r="G12" s="33">
        <v>0</v>
      </c>
      <c r="H12" s="33">
        <v>5510</v>
      </c>
      <c r="I12" s="29"/>
    </row>
    <row r="13" spans="1:9" ht="13.5">
      <c r="A13" s="42"/>
      <c r="B13" s="43"/>
      <c r="C13" s="44"/>
      <c r="D13" s="44"/>
      <c r="E13" s="38" t="s">
        <v>20</v>
      </c>
      <c r="F13" s="34">
        <v>34450</v>
      </c>
      <c r="G13" s="33">
        <v>1350</v>
      </c>
      <c r="H13" s="33">
        <v>52916</v>
      </c>
      <c r="I13" s="29"/>
    </row>
    <row r="14" spans="1:9" ht="13.5">
      <c r="A14" s="45" t="s">
        <v>21</v>
      </c>
      <c r="B14" s="40">
        <f>SUM(B17:B27)</f>
        <v>23652757</v>
      </c>
      <c r="C14" s="41">
        <f>SUM(C17:C27)</f>
        <v>7109880</v>
      </c>
      <c r="D14" s="41">
        <f>SUM(D17:D27)</f>
        <v>123262199</v>
      </c>
      <c r="E14" s="38" t="s">
        <v>22</v>
      </c>
      <c r="F14" s="34">
        <v>12884</v>
      </c>
      <c r="G14" s="33">
        <v>1470</v>
      </c>
      <c r="H14" s="33">
        <v>25075</v>
      </c>
      <c r="I14" s="29"/>
    </row>
    <row r="15" spans="1:8" ht="13.5">
      <c r="A15" s="45" t="s">
        <v>23</v>
      </c>
      <c r="B15" s="40">
        <f>SUM(B28+B32+B38+B41+B46+F7+F16+F25+F29+F32+F38+F43)</f>
        <v>12194019</v>
      </c>
      <c r="C15" s="41">
        <f>SUM(C28+C32+C38+C41+C46+G7+G16+G25+G29+G32+G38+G43)</f>
        <v>1353643</v>
      </c>
      <c r="D15" s="41">
        <f>SUM(D28+D32+D38+D41+D46+H7+H16+H25+H29+H32+H38+H43)</f>
        <v>12827969</v>
      </c>
      <c r="E15" s="38" t="s">
        <v>24</v>
      </c>
      <c r="F15" s="34">
        <v>69400</v>
      </c>
      <c r="G15" s="33">
        <v>21850</v>
      </c>
      <c r="H15" s="33">
        <v>72880</v>
      </c>
    </row>
    <row r="16" spans="1:9" ht="13.5">
      <c r="A16" s="46"/>
      <c r="B16" s="32"/>
      <c r="C16" s="33"/>
      <c r="D16" s="34"/>
      <c r="E16" s="35" t="s">
        <v>25</v>
      </c>
      <c r="F16" s="36">
        <f>SUM(F17:F24)</f>
        <v>489796</v>
      </c>
      <c r="G16" s="36">
        <f>SUM(G17:G24)</f>
        <v>38918</v>
      </c>
      <c r="H16" s="36">
        <f>SUM(H17:H24)</f>
        <v>324214</v>
      </c>
      <c r="I16" s="29"/>
    </row>
    <row r="17" spans="1:9" ht="13.5">
      <c r="A17" s="46" t="s">
        <v>26</v>
      </c>
      <c r="B17" s="32">
        <v>4132190</v>
      </c>
      <c r="C17" s="33">
        <v>640520</v>
      </c>
      <c r="D17" s="34">
        <v>15109129</v>
      </c>
      <c r="E17" s="47" t="s">
        <v>27</v>
      </c>
      <c r="F17" s="32">
        <v>200609</v>
      </c>
      <c r="G17" s="33">
        <v>0</v>
      </c>
      <c r="H17" s="33">
        <v>73764</v>
      </c>
      <c r="I17" s="29"/>
    </row>
    <row r="18" spans="1:9" ht="13.5">
      <c r="A18" s="46" t="s">
        <v>28</v>
      </c>
      <c r="B18" s="32">
        <v>13121962</v>
      </c>
      <c r="C18" s="33">
        <v>6131523</v>
      </c>
      <c r="D18" s="34">
        <v>97242214</v>
      </c>
      <c r="E18" s="47" t="s">
        <v>29</v>
      </c>
      <c r="F18" s="32">
        <v>155207</v>
      </c>
      <c r="G18" s="33">
        <v>31655</v>
      </c>
      <c r="H18" s="33">
        <v>185003</v>
      </c>
      <c r="I18" s="29"/>
    </row>
    <row r="19" spans="1:9" ht="13.5">
      <c r="A19" s="46" t="s">
        <v>30</v>
      </c>
      <c r="B19" s="32">
        <v>373377</v>
      </c>
      <c r="C19" s="33">
        <v>10721</v>
      </c>
      <c r="D19" s="34">
        <v>156276</v>
      </c>
      <c r="E19" s="47" t="s">
        <v>31</v>
      </c>
      <c r="F19" s="32">
        <v>3180</v>
      </c>
      <c r="G19" s="33">
        <v>0</v>
      </c>
      <c r="H19" s="33">
        <v>1458</v>
      </c>
      <c r="I19" s="29"/>
    </row>
    <row r="20" spans="1:9" ht="13.5">
      <c r="A20" s="46" t="s">
        <v>32</v>
      </c>
      <c r="B20" s="32">
        <v>1525310</v>
      </c>
      <c r="C20" s="33">
        <v>120310</v>
      </c>
      <c r="D20" s="34">
        <v>6737288</v>
      </c>
      <c r="E20" s="47" t="s">
        <v>33</v>
      </c>
      <c r="F20" s="32">
        <v>7768</v>
      </c>
      <c r="G20" s="33">
        <v>5905</v>
      </c>
      <c r="H20" s="33">
        <v>4165</v>
      </c>
      <c r="I20" s="29"/>
    </row>
    <row r="21" spans="1:9" ht="13.5">
      <c r="A21" s="46" t="s">
        <v>34</v>
      </c>
      <c r="B21" s="32">
        <v>95500</v>
      </c>
      <c r="C21" s="33">
        <v>14000</v>
      </c>
      <c r="D21" s="34">
        <v>75550</v>
      </c>
      <c r="E21" s="47" t="s">
        <v>35</v>
      </c>
      <c r="F21" s="32">
        <v>73300</v>
      </c>
      <c r="G21" s="33">
        <v>200</v>
      </c>
      <c r="H21" s="33">
        <v>34649</v>
      </c>
      <c r="I21" s="29"/>
    </row>
    <row r="22" spans="1:9" ht="13.5">
      <c r="A22" s="46" t="s">
        <v>36</v>
      </c>
      <c r="B22" s="32">
        <v>618610</v>
      </c>
      <c r="C22" s="33">
        <v>71500</v>
      </c>
      <c r="D22" s="34">
        <v>1089859</v>
      </c>
      <c r="E22" s="47" t="s">
        <v>37</v>
      </c>
      <c r="F22" s="32">
        <v>15050</v>
      </c>
      <c r="G22" s="33">
        <v>0</v>
      </c>
      <c r="H22" s="33">
        <v>5509</v>
      </c>
      <c r="I22" s="29"/>
    </row>
    <row r="23" spans="1:9" ht="13.5">
      <c r="A23" s="46" t="s">
        <v>38</v>
      </c>
      <c r="B23" s="32">
        <v>49640</v>
      </c>
      <c r="C23" s="33">
        <v>8210</v>
      </c>
      <c r="D23" s="34">
        <v>14388</v>
      </c>
      <c r="E23" s="47" t="s">
        <v>39</v>
      </c>
      <c r="F23" s="32">
        <v>517</v>
      </c>
      <c r="G23" s="33">
        <v>165</v>
      </c>
      <c r="H23" s="33">
        <v>1286</v>
      </c>
      <c r="I23" s="29"/>
    </row>
    <row r="24" spans="1:8" ht="13.5">
      <c r="A24" s="46" t="s">
        <v>40</v>
      </c>
      <c r="B24" s="32">
        <v>574800</v>
      </c>
      <c r="C24" s="33">
        <v>34400</v>
      </c>
      <c r="D24" s="34">
        <v>427825</v>
      </c>
      <c r="E24" s="47" t="s">
        <v>41</v>
      </c>
      <c r="F24" s="32">
        <v>34165</v>
      </c>
      <c r="G24" s="33">
        <v>993</v>
      </c>
      <c r="H24" s="33">
        <v>18380</v>
      </c>
    </row>
    <row r="25" spans="1:9" ht="13.5">
      <c r="A25" s="46" t="s">
        <v>42</v>
      </c>
      <c r="B25" s="32">
        <v>409180</v>
      </c>
      <c r="C25" s="33">
        <v>48860</v>
      </c>
      <c r="D25" s="34">
        <v>222028</v>
      </c>
      <c r="E25" s="35" t="s">
        <v>43</v>
      </c>
      <c r="F25" s="36">
        <f>SUM(F26:F28)</f>
        <v>365761</v>
      </c>
      <c r="G25" s="36">
        <f>SUM(G26:G28)</f>
        <v>99309</v>
      </c>
      <c r="H25" s="36">
        <f>SUM(H26:H28)</f>
        <v>352974</v>
      </c>
      <c r="I25" s="29"/>
    </row>
    <row r="26" spans="1:9" ht="13.5">
      <c r="A26" s="46" t="s">
        <v>44</v>
      </c>
      <c r="B26" s="32">
        <v>410180</v>
      </c>
      <c r="C26" s="33">
        <v>15960</v>
      </c>
      <c r="D26" s="34">
        <v>157412</v>
      </c>
      <c r="E26" s="38" t="s">
        <v>45</v>
      </c>
      <c r="F26" s="34">
        <v>140</v>
      </c>
      <c r="G26" s="33">
        <v>86</v>
      </c>
      <c r="H26" s="33">
        <v>536</v>
      </c>
      <c r="I26" s="29"/>
    </row>
    <row r="27" spans="1:9" ht="13.5">
      <c r="A27" s="46" t="s">
        <v>46</v>
      </c>
      <c r="B27" s="32">
        <v>2342008</v>
      </c>
      <c r="C27" s="33">
        <v>13876</v>
      </c>
      <c r="D27" s="34">
        <v>2030230</v>
      </c>
      <c r="E27" s="38" t="s">
        <v>47</v>
      </c>
      <c r="F27" s="34">
        <v>280931</v>
      </c>
      <c r="G27" s="33">
        <v>51453</v>
      </c>
      <c r="H27" s="33">
        <v>136295</v>
      </c>
      <c r="I27" s="29"/>
    </row>
    <row r="28" spans="1:8" ht="13.5">
      <c r="A28" s="45" t="s">
        <v>48</v>
      </c>
      <c r="B28" s="40">
        <f>SUM(B29:B31)</f>
        <v>94274</v>
      </c>
      <c r="C28" s="41">
        <f>SUM(C29:C31)</f>
        <v>17022</v>
      </c>
      <c r="D28" s="41">
        <f>SUM(D29:D31)</f>
        <v>116268</v>
      </c>
      <c r="E28" s="38" t="s">
        <v>49</v>
      </c>
      <c r="F28" s="34">
        <v>84690</v>
      </c>
      <c r="G28" s="33">
        <v>47770</v>
      </c>
      <c r="H28" s="33">
        <v>216143</v>
      </c>
    </row>
    <row r="29" spans="1:9" ht="13.5">
      <c r="A29" s="46" t="s">
        <v>50</v>
      </c>
      <c r="B29" s="32">
        <v>2079</v>
      </c>
      <c r="C29" s="33">
        <v>237</v>
      </c>
      <c r="D29" s="34">
        <v>1147</v>
      </c>
      <c r="E29" s="35" t="s">
        <v>51</v>
      </c>
      <c r="F29" s="36">
        <f>SUM(F30:F31)</f>
        <v>3712080</v>
      </c>
      <c r="G29" s="36">
        <f>SUM(G30:G31)</f>
        <v>274380</v>
      </c>
      <c r="H29" s="36">
        <f>SUM(H30:H31)</f>
        <v>2661845</v>
      </c>
      <c r="I29" s="29"/>
    </row>
    <row r="30" spans="1:9" ht="13.5">
      <c r="A30" s="46" t="s">
        <v>52</v>
      </c>
      <c r="B30" s="32">
        <v>58230</v>
      </c>
      <c r="C30" s="33">
        <v>170</v>
      </c>
      <c r="D30" s="34">
        <v>11226</v>
      </c>
      <c r="E30" s="38" t="s">
        <v>53</v>
      </c>
      <c r="F30" s="34">
        <v>3243500</v>
      </c>
      <c r="G30" s="33">
        <v>262000</v>
      </c>
      <c r="H30" s="33">
        <v>2551626</v>
      </c>
      <c r="I30" s="29"/>
    </row>
    <row r="31" spans="1:8" ht="13.5">
      <c r="A31" s="46" t="s">
        <v>54</v>
      </c>
      <c r="B31" s="32">
        <v>33965</v>
      </c>
      <c r="C31" s="33">
        <v>16615</v>
      </c>
      <c r="D31" s="34">
        <v>103895</v>
      </c>
      <c r="E31" s="38" t="s">
        <v>55</v>
      </c>
      <c r="F31" s="34">
        <v>468580</v>
      </c>
      <c r="G31" s="33">
        <v>12380</v>
      </c>
      <c r="H31" s="33">
        <v>110219</v>
      </c>
    </row>
    <row r="32" spans="1:9" ht="13.5">
      <c r="A32" s="48" t="s">
        <v>56</v>
      </c>
      <c r="B32" s="41">
        <f>SUM(B33:B37)</f>
        <v>521925</v>
      </c>
      <c r="C32" s="41">
        <f>SUM(C33:C37)</f>
        <v>63836</v>
      </c>
      <c r="D32" s="41">
        <f>SUM(D33:D37)</f>
        <v>612142</v>
      </c>
      <c r="E32" s="35" t="s">
        <v>57</v>
      </c>
      <c r="F32" s="36">
        <f>SUM(F33:F37)</f>
        <v>982880</v>
      </c>
      <c r="G32" s="36">
        <f>SUM(G33:G37)</f>
        <v>313001</v>
      </c>
      <c r="H32" s="36">
        <f>SUM(H33:H37)</f>
        <v>2289080</v>
      </c>
      <c r="I32" s="29"/>
    </row>
    <row r="33" spans="1:9" ht="13.5">
      <c r="A33" s="49" t="s">
        <v>58</v>
      </c>
      <c r="B33" s="34">
        <v>122625</v>
      </c>
      <c r="C33" s="33">
        <v>11368</v>
      </c>
      <c r="D33" s="34">
        <v>93670</v>
      </c>
      <c r="E33" s="38" t="s">
        <v>59</v>
      </c>
      <c r="F33" s="34">
        <v>5930</v>
      </c>
      <c r="G33" s="33">
        <v>140</v>
      </c>
      <c r="H33" s="33">
        <v>5265</v>
      </c>
      <c r="I33" s="29"/>
    </row>
    <row r="34" spans="1:9" ht="13.5">
      <c r="A34" s="49" t="s">
        <v>60</v>
      </c>
      <c r="B34" s="34">
        <v>48190</v>
      </c>
      <c r="C34" s="33">
        <v>28930</v>
      </c>
      <c r="D34" s="34">
        <v>202436</v>
      </c>
      <c r="E34" s="38" t="s">
        <v>61</v>
      </c>
      <c r="F34" s="34">
        <v>74940</v>
      </c>
      <c r="G34" s="33">
        <v>1980</v>
      </c>
      <c r="H34" s="33">
        <v>27239</v>
      </c>
      <c r="I34" s="29"/>
    </row>
    <row r="35" spans="1:9" ht="13.5">
      <c r="A35" s="49" t="s">
        <v>62</v>
      </c>
      <c r="B35" s="34">
        <v>91730</v>
      </c>
      <c r="C35" s="33">
        <v>18975</v>
      </c>
      <c r="D35" s="34">
        <v>99569</v>
      </c>
      <c r="E35" s="38" t="s">
        <v>63</v>
      </c>
      <c r="F35" s="34">
        <v>1370</v>
      </c>
      <c r="G35" s="33">
        <v>390</v>
      </c>
      <c r="H35" s="33">
        <v>3536</v>
      </c>
      <c r="I35" s="29"/>
    </row>
    <row r="36" spans="1:9" ht="13.5">
      <c r="A36" s="49" t="s">
        <v>64</v>
      </c>
      <c r="B36" s="34">
        <v>113840</v>
      </c>
      <c r="C36" s="33">
        <v>3640</v>
      </c>
      <c r="D36" s="34">
        <v>166193</v>
      </c>
      <c r="E36" s="38" t="s">
        <v>65</v>
      </c>
      <c r="F36" s="34">
        <v>14240</v>
      </c>
      <c r="G36" s="33">
        <v>3131</v>
      </c>
      <c r="H36" s="33">
        <v>14256</v>
      </c>
      <c r="I36" s="29"/>
    </row>
    <row r="37" spans="1:8" ht="13.5">
      <c r="A37" s="49" t="s">
        <v>66</v>
      </c>
      <c r="B37" s="34">
        <v>145540</v>
      </c>
      <c r="C37" s="33">
        <v>923</v>
      </c>
      <c r="D37" s="34">
        <v>50274</v>
      </c>
      <c r="E37" s="38" t="s">
        <v>67</v>
      </c>
      <c r="F37" s="34">
        <v>886400</v>
      </c>
      <c r="G37" s="33">
        <v>307360</v>
      </c>
      <c r="H37" s="33">
        <v>2238784</v>
      </c>
    </row>
    <row r="38" spans="1:9" ht="13.5">
      <c r="A38" s="48" t="s">
        <v>68</v>
      </c>
      <c r="B38" s="41">
        <f>SUM(B39:B40)</f>
        <v>54449</v>
      </c>
      <c r="C38" s="41">
        <f>SUM(C39:C40)</f>
        <v>4451</v>
      </c>
      <c r="D38" s="41">
        <f>SUM(D39:D40)</f>
        <v>402996</v>
      </c>
      <c r="E38" s="35" t="s">
        <v>69</v>
      </c>
      <c r="F38" s="36">
        <f>SUM(F39:F42)</f>
        <v>1755830</v>
      </c>
      <c r="G38" s="36">
        <f>SUM(G39:G42)</f>
        <v>52236</v>
      </c>
      <c r="H38" s="36">
        <f>SUM(H39:H42)</f>
        <v>511901</v>
      </c>
      <c r="I38" s="29"/>
    </row>
    <row r="39" spans="1:9" ht="13.5">
      <c r="A39" s="49" t="s">
        <v>70</v>
      </c>
      <c r="B39" s="34">
        <v>5980</v>
      </c>
      <c r="C39" s="33">
        <v>0</v>
      </c>
      <c r="D39" s="34">
        <v>1275</v>
      </c>
      <c r="E39" s="38" t="s">
        <v>71</v>
      </c>
      <c r="F39" s="34">
        <v>34400</v>
      </c>
      <c r="G39" s="33">
        <v>0</v>
      </c>
      <c r="H39" s="33">
        <v>4328</v>
      </c>
      <c r="I39" s="29"/>
    </row>
    <row r="40" spans="1:9" ht="13.5">
      <c r="A40" s="49" t="s">
        <v>72</v>
      </c>
      <c r="B40" s="34">
        <v>48469</v>
      </c>
      <c r="C40" s="33">
        <v>4451</v>
      </c>
      <c r="D40" s="34">
        <v>401721</v>
      </c>
      <c r="E40" s="38" t="s">
        <v>73</v>
      </c>
      <c r="F40" s="34">
        <v>1041810</v>
      </c>
      <c r="G40" s="33">
        <v>27726</v>
      </c>
      <c r="H40" s="33">
        <v>224640</v>
      </c>
      <c r="I40" s="29"/>
    </row>
    <row r="41" spans="1:9" ht="13.5">
      <c r="A41" s="48" t="s">
        <v>74</v>
      </c>
      <c r="B41" s="41">
        <f>SUM(B42:B45)</f>
        <v>1689440</v>
      </c>
      <c r="C41" s="41">
        <f>SUM(C42:C45)</f>
        <v>442480</v>
      </c>
      <c r="D41" s="41">
        <f>SUM(D42:D45)</f>
        <v>2642556</v>
      </c>
      <c r="E41" s="38" t="s">
        <v>75</v>
      </c>
      <c r="F41" s="34">
        <v>547950</v>
      </c>
      <c r="G41" s="33">
        <v>19640</v>
      </c>
      <c r="H41" s="33">
        <v>212477</v>
      </c>
      <c r="I41" s="29"/>
    </row>
    <row r="42" spans="1:8" ht="13.5">
      <c r="A42" s="49" t="s">
        <v>76</v>
      </c>
      <c r="B42" s="34">
        <v>52006</v>
      </c>
      <c r="C42" s="33">
        <v>9154</v>
      </c>
      <c r="D42" s="34">
        <v>90842</v>
      </c>
      <c r="E42" s="38" t="s">
        <v>77</v>
      </c>
      <c r="F42" s="34">
        <v>131670</v>
      </c>
      <c r="G42" s="33">
        <v>4870</v>
      </c>
      <c r="H42" s="33">
        <v>70456</v>
      </c>
    </row>
    <row r="43" spans="1:9" ht="13.5">
      <c r="A43" s="49" t="s">
        <v>78</v>
      </c>
      <c r="B43" s="34">
        <v>54480</v>
      </c>
      <c r="C43" s="33">
        <v>630</v>
      </c>
      <c r="D43" s="34">
        <v>21560</v>
      </c>
      <c r="E43" s="35" t="s">
        <v>79</v>
      </c>
      <c r="F43" s="36">
        <f>SUM(F44:F45)</f>
        <v>2118730</v>
      </c>
      <c r="G43" s="36">
        <f>SUM(G44:G45)</f>
        <v>11160</v>
      </c>
      <c r="H43" s="36">
        <f>SUM(H44:H45)</f>
        <v>2565414</v>
      </c>
      <c r="I43" s="29"/>
    </row>
    <row r="44" spans="1:9" ht="13.5">
      <c r="A44" s="49" t="s">
        <v>80</v>
      </c>
      <c r="B44" s="34">
        <v>4500</v>
      </c>
      <c r="C44" s="33">
        <v>804</v>
      </c>
      <c r="D44" s="34">
        <v>5271</v>
      </c>
      <c r="E44" s="47" t="s">
        <v>81</v>
      </c>
      <c r="F44" s="32">
        <v>6320</v>
      </c>
      <c r="G44" s="33">
        <v>660</v>
      </c>
      <c r="H44" s="33">
        <v>6094</v>
      </c>
      <c r="I44" s="29"/>
    </row>
    <row r="45" spans="1:9" ht="13.5">
      <c r="A45" s="49" t="s">
        <v>82</v>
      </c>
      <c r="B45" s="34">
        <v>1578454</v>
      </c>
      <c r="C45" s="33">
        <v>431892</v>
      </c>
      <c r="D45" s="34">
        <v>2524883</v>
      </c>
      <c r="E45" s="47" t="s">
        <v>83</v>
      </c>
      <c r="F45" s="32">
        <v>2112410</v>
      </c>
      <c r="G45" s="33">
        <v>10500</v>
      </c>
      <c r="H45" s="33">
        <v>2559320</v>
      </c>
      <c r="I45" s="29"/>
    </row>
    <row r="46" spans="1:9" ht="13.5">
      <c r="A46" s="48" t="s">
        <v>84</v>
      </c>
      <c r="B46" s="41">
        <f>SUM(B47)</f>
        <v>93350</v>
      </c>
      <c r="C46" s="41">
        <f>SUM(C47)</f>
        <v>5200</v>
      </c>
      <c r="D46" s="41">
        <f>SUM(D47)</f>
        <v>54400</v>
      </c>
      <c r="E46" s="50"/>
      <c r="F46" s="32"/>
      <c r="G46" s="34"/>
      <c r="H46" s="34"/>
      <c r="I46" s="29"/>
    </row>
    <row r="47" spans="1:9" ht="13.5">
      <c r="A47" s="51" t="s">
        <v>85</v>
      </c>
      <c r="B47" s="52">
        <v>93350</v>
      </c>
      <c r="C47" s="53">
        <v>5200</v>
      </c>
      <c r="D47" s="53">
        <v>54400</v>
      </c>
      <c r="E47" s="54"/>
      <c r="F47" s="55"/>
      <c r="G47" s="56"/>
      <c r="H47" s="56"/>
      <c r="I47" s="29"/>
    </row>
    <row r="48" spans="1:9" ht="14.25" customHeight="1">
      <c r="A48" s="57" t="s">
        <v>86</v>
      </c>
      <c r="B48" s="12"/>
      <c r="C48" s="12"/>
      <c r="D48" s="27"/>
      <c r="E48" s="29"/>
      <c r="F48" s="29"/>
      <c r="G48" s="29"/>
      <c r="H48" s="29"/>
      <c r="I48" s="29"/>
    </row>
    <row r="49" spans="1:9" ht="13.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3.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3.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3.5">
      <c r="A52" s="29"/>
      <c r="B52" s="29"/>
      <c r="C52" s="29"/>
      <c r="D52" s="29"/>
      <c r="E52" s="29"/>
      <c r="F52" s="29"/>
      <c r="G52" s="29"/>
      <c r="H52" s="29"/>
      <c r="I52" s="29"/>
    </row>
    <row r="53" spans="1:4" ht="13.5">
      <c r="A53" s="29"/>
      <c r="B53" s="29"/>
      <c r="C53" s="29"/>
      <c r="D53" s="29"/>
    </row>
    <row r="54" spans="1:4" ht="13.5">
      <c r="A54" s="29"/>
      <c r="B54" s="29"/>
      <c r="C54" s="29"/>
      <c r="D54" s="29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2009-04-30T07:29:07Z</dcterms:created>
  <dcterms:modified xsi:type="dcterms:W3CDTF">2009-04-30T07:29:12Z</dcterms:modified>
  <cp:category/>
  <cp:version/>
  <cp:contentType/>
  <cp:contentStatus/>
</cp:coreProperties>
</file>