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<sst xmlns="http://schemas.openxmlformats.org/spreadsheetml/2006/main" count="148" uniqueCount="55">
  <si>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</si>
  <si>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</si>
  <si>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</si>
  <si>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</si>
  <si>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</si>
  <si>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</si>
  <si>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</si>
  <si>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</si>
  <si>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大分～名古屋</t>
  </si>
  <si>
    <t>大分～福岡</t>
  </si>
  <si>
    <t>大分～沖縄</t>
  </si>
  <si>
    <t xml:space="preserve">               A． 路  線  別  乗  客  数</t>
  </si>
  <si>
    <t xml:space="preserve"> 昭  和  48  年</t>
  </si>
  <si>
    <t>・</t>
  </si>
  <si>
    <t xml:space="preserve">     49</t>
  </si>
  <si>
    <t xml:space="preserve">     50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</si>
  <si>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</si>
  <si>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</si>
  <si>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</si>
  <si>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</si>
  <si>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</si>
  <si>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</si>
  <si>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</si>
  <si>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</si>
  <si>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</si>
  <si>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</si>
  <si>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</si>
  <si>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</si>
  <si>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</si>
  <si>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48  年</t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</si>
  <si>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</si>
  <si>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</si>
  <si>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</si>
  <si>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</si>
  <si>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</si>
  <si>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</si>
  <si>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</si>
  <si>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</si>
  <si>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</si>
  <si>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48年</t>
  </si>
  <si>
    <t xml:space="preserve">   49</t>
  </si>
  <si>
    <t xml:space="preserve">   50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</si>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</sst>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>
      <alignment horizontal="center" vertical="center"/>
      <protection locked="0"/>
    </xf>
    <xf numFmtId="176" fontId="21" fillId="0" borderId="0" xfId="48" applyNumberFormat="1" applyFont="1" applyBorder="1" applyAlignment="1" applyProtection="1" quotePrefix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7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15" xfId="48" applyNumberFormat="1" applyFont="1" applyBorder="1" applyAlignment="1" applyProtection="1" quotePrefix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left" vertical="center" wrapText="1"/>
      <protection locked="0"/>
    </xf>
    <xf numFmtId="176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4" xfId="48" applyNumberFormat="1" applyFont="1" applyBorder="1" applyAlignment="1" applyProtection="1" quotePrefix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horizontal="right" vertical="center"/>
      <protection locked="0"/>
    </xf>
    <xf numFmtId="176" fontId="21" fillId="0" borderId="17" xfId="48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5" xfId="0" applyNumberFormat="1" applyFont="1" applyBorder="1" applyAlignment="1" applyProtection="1" quotePrefix="1">
      <alignment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8" fontId="21" fillId="0" borderId="16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/>
    </xf>
    <xf numFmtId="178" fontId="21" fillId="0" borderId="17" xfId="48" applyNumberFormat="1" applyFont="1" applyBorder="1" applyAlignment="1" applyProtection="1">
      <alignment/>
      <protection locked="0"/>
    </xf>
    <xf numFmtId="179" fontId="21" fillId="0" borderId="17" xfId="0" applyNumberFormat="1" applyFont="1" applyBorder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17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/>
    </xf>
    <xf numFmtId="178" fontId="21" fillId="0" borderId="15" xfId="48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D12" sqref="D12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9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pans="2:7" ht="17.25" customHeight="1">
      <c r="B4" s="10" t="s">
        <v>11</v>
      </c>
      <c r="C4" s="10"/>
      <c r="D4" s="10"/>
      <c r="E4" s="10"/>
      <c r="F4" s="10"/>
      <c r="G4" s="10"/>
    </row>
    <row r="5" spans="1:9" ht="12" customHeight="1">
      <c r="A5" s="11"/>
      <c r="B5" s="12"/>
      <c r="C5" s="12"/>
      <c r="D5" s="12"/>
      <c r="E5" s="12"/>
      <c r="F5" s="12"/>
      <c r="G5" s="12"/>
      <c r="H5" s="13"/>
      <c r="I5" s="13"/>
    </row>
    <row r="6" spans="1:9" ht="12" customHeight="1">
      <c r="A6" s="14" t="s">
        <v>12</v>
      </c>
      <c r="B6" s="15">
        <v>400301</v>
      </c>
      <c r="C6" s="16">
        <v>90389</v>
      </c>
      <c r="D6" s="16">
        <v>251969</v>
      </c>
      <c r="E6" s="17">
        <v>7574</v>
      </c>
      <c r="F6" s="16">
        <v>20619</v>
      </c>
      <c r="G6" s="16">
        <v>28913</v>
      </c>
      <c r="H6" s="3">
        <v>837</v>
      </c>
      <c r="I6" s="18" t="s">
        <v>13</v>
      </c>
    </row>
    <row r="7" spans="1:9" ht="12" customHeight="1">
      <c r="A7" s="14" t="s">
        <v>14</v>
      </c>
      <c r="B7" s="19">
        <v>436898</v>
      </c>
      <c r="C7" s="20">
        <v>112965</v>
      </c>
      <c r="D7" s="20">
        <v>265071</v>
      </c>
      <c r="E7" s="18" t="s">
        <v>13</v>
      </c>
      <c r="F7" s="20">
        <v>22955</v>
      </c>
      <c r="G7" s="20">
        <v>35907</v>
      </c>
      <c r="H7" s="18" t="s">
        <v>13</v>
      </c>
      <c r="I7" s="18" t="s">
        <v>13</v>
      </c>
    </row>
    <row r="8" spans="1:7" s="23" customFormat="1" ht="12" customHeight="1">
      <c r="A8" s="21"/>
      <c r="B8" s="22"/>
      <c r="C8" s="4"/>
      <c r="D8" s="4"/>
      <c r="E8" s="4"/>
      <c r="F8" s="4"/>
      <c r="G8" s="4"/>
    </row>
    <row r="9" spans="1:9" ht="12" customHeight="1">
      <c r="A9" s="24" t="s">
        <v>15</v>
      </c>
      <c r="B9" s="25">
        <f aca="true" t="shared" si="0" ref="B9:G9">SUM(B11:B22)</f>
        <v>390342</v>
      </c>
      <c r="C9" s="26">
        <f t="shared" si="0"/>
        <v>113025</v>
      </c>
      <c r="D9" s="26">
        <f t="shared" si="0"/>
        <v>224240</v>
      </c>
      <c r="E9" s="27" t="s">
        <v>13</v>
      </c>
      <c r="F9" s="26">
        <f t="shared" si="0"/>
        <v>14489</v>
      </c>
      <c r="G9" s="26">
        <f t="shared" si="0"/>
        <v>33970</v>
      </c>
      <c r="H9" s="27" t="s">
        <v>13</v>
      </c>
      <c r="I9" s="26">
        <v>4618</v>
      </c>
    </row>
    <row r="10" spans="1:7" ht="12" customHeight="1">
      <c r="A10" s="28"/>
      <c r="B10" s="19"/>
      <c r="C10" s="20"/>
      <c r="E10" s="20"/>
      <c r="F10" s="20"/>
      <c r="G10" s="20"/>
    </row>
    <row r="11" spans="1:9" ht="12" customHeight="1">
      <c r="A11" s="28" t="s">
        <v>16</v>
      </c>
      <c r="B11" s="29">
        <f>SUM(C11:I11)</f>
        <v>38437</v>
      </c>
      <c r="C11" s="30">
        <v>9228</v>
      </c>
      <c r="D11" s="30">
        <v>22755</v>
      </c>
      <c r="E11" s="18" t="s">
        <v>13</v>
      </c>
      <c r="F11" s="30">
        <v>1505</v>
      </c>
      <c r="G11" s="30">
        <v>4949</v>
      </c>
      <c r="H11" s="18" t="s">
        <v>13</v>
      </c>
      <c r="I11" s="18" t="s">
        <v>13</v>
      </c>
    </row>
    <row r="12" spans="1:9" ht="12" customHeight="1">
      <c r="A12" s="14" t="s">
        <v>17</v>
      </c>
      <c r="B12" s="29">
        <f aca="true" t="shared" si="1" ref="B12:B22">SUM(C12:I12)</f>
        <v>32000</v>
      </c>
      <c r="C12" s="30">
        <v>8165</v>
      </c>
      <c r="D12" s="30">
        <v>19918</v>
      </c>
      <c r="E12" s="18" t="s">
        <v>13</v>
      </c>
      <c r="F12" s="30">
        <v>1295</v>
      </c>
      <c r="G12" s="30">
        <v>2622</v>
      </c>
      <c r="H12" s="18" t="s">
        <v>13</v>
      </c>
      <c r="I12" s="18" t="s">
        <v>13</v>
      </c>
    </row>
    <row r="13" spans="1:9" ht="12" customHeight="1">
      <c r="A13" s="14" t="s">
        <v>18</v>
      </c>
      <c r="B13" s="29">
        <f t="shared" si="1"/>
        <v>40938</v>
      </c>
      <c r="C13" s="30">
        <v>11127</v>
      </c>
      <c r="D13" s="30">
        <v>24544</v>
      </c>
      <c r="E13" s="18" t="s">
        <v>13</v>
      </c>
      <c r="F13" s="30">
        <v>1553</v>
      </c>
      <c r="G13" s="30">
        <v>3714</v>
      </c>
      <c r="H13" s="18" t="s">
        <v>13</v>
      </c>
      <c r="I13" s="18" t="s">
        <v>13</v>
      </c>
    </row>
    <row r="14" spans="1:9" ht="12" customHeight="1">
      <c r="A14" s="14" t="s">
        <v>19</v>
      </c>
      <c r="B14" s="29">
        <f t="shared" si="1"/>
        <v>32477</v>
      </c>
      <c r="C14" s="30">
        <v>9290</v>
      </c>
      <c r="D14" s="30">
        <v>18800</v>
      </c>
      <c r="E14" s="18" t="s">
        <v>13</v>
      </c>
      <c r="F14" s="30">
        <v>1159</v>
      </c>
      <c r="G14" s="30">
        <v>3228</v>
      </c>
      <c r="H14" s="18" t="s">
        <v>13</v>
      </c>
      <c r="I14" s="18" t="s">
        <v>13</v>
      </c>
    </row>
    <row r="15" spans="1:9" ht="12" customHeight="1">
      <c r="A15" s="14" t="s">
        <v>20</v>
      </c>
      <c r="B15" s="29">
        <f t="shared" si="1"/>
        <v>35208</v>
      </c>
      <c r="C15" s="30">
        <v>10489</v>
      </c>
      <c r="D15" s="30">
        <v>19729</v>
      </c>
      <c r="E15" s="18" t="s">
        <v>13</v>
      </c>
      <c r="F15" s="30">
        <v>1567</v>
      </c>
      <c r="G15" s="30">
        <v>3423</v>
      </c>
      <c r="H15" s="18" t="s">
        <v>13</v>
      </c>
      <c r="I15" s="18" t="s">
        <v>13</v>
      </c>
    </row>
    <row r="16" spans="1:9" s="23" customFormat="1" ht="12" customHeight="1">
      <c r="A16" s="14" t="s">
        <v>21</v>
      </c>
      <c r="B16" s="29">
        <f t="shared" si="1"/>
        <v>24944</v>
      </c>
      <c r="C16" s="30">
        <v>7491</v>
      </c>
      <c r="D16" s="30">
        <v>14778</v>
      </c>
      <c r="E16" s="18" t="s">
        <v>13</v>
      </c>
      <c r="F16" s="30">
        <v>802</v>
      </c>
      <c r="G16" s="30">
        <v>1873</v>
      </c>
      <c r="H16" s="18" t="s">
        <v>13</v>
      </c>
      <c r="I16" s="18" t="s">
        <v>13</v>
      </c>
    </row>
    <row r="17" spans="1:9" ht="12" customHeight="1">
      <c r="A17" s="14" t="s">
        <v>22</v>
      </c>
      <c r="B17" s="29">
        <f t="shared" si="1"/>
        <v>25132</v>
      </c>
      <c r="C17" s="30">
        <v>8064</v>
      </c>
      <c r="D17" s="30">
        <v>14222</v>
      </c>
      <c r="E17" s="18" t="s">
        <v>13</v>
      </c>
      <c r="F17" s="31">
        <v>945</v>
      </c>
      <c r="G17" s="30">
        <v>1901</v>
      </c>
      <c r="H17" s="18" t="s">
        <v>13</v>
      </c>
      <c r="I17" s="18" t="s">
        <v>13</v>
      </c>
    </row>
    <row r="18" spans="1:9" ht="12" customHeight="1">
      <c r="A18" s="14" t="s">
        <v>23</v>
      </c>
      <c r="B18" s="29">
        <f t="shared" si="1"/>
        <v>39357</v>
      </c>
      <c r="C18" s="30">
        <v>10651</v>
      </c>
      <c r="D18" s="30">
        <v>23022</v>
      </c>
      <c r="E18" s="18" t="s">
        <v>13</v>
      </c>
      <c r="F18" s="32">
        <v>1387</v>
      </c>
      <c r="G18" s="30">
        <v>3433</v>
      </c>
      <c r="H18" s="18" t="s">
        <v>13</v>
      </c>
      <c r="I18" s="3">
        <v>864</v>
      </c>
    </row>
    <row r="19" spans="1:9" ht="12" customHeight="1">
      <c r="A19" s="14" t="s">
        <v>24</v>
      </c>
      <c r="B19" s="29">
        <f t="shared" si="1"/>
        <v>26760</v>
      </c>
      <c r="C19" s="30">
        <v>8580</v>
      </c>
      <c r="D19" s="30">
        <v>14756</v>
      </c>
      <c r="E19" s="18" t="s">
        <v>13</v>
      </c>
      <c r="F19" s="30">
        <v>928</v>
      </c>
      <c r="G19" s="30">
        <v>1726</v>
      </c>
      <c r="H19" s="18" t="s">
        <v>13</v>
      </c>
      <c r="I19" s="3">
        <v>770</v>
      </c>
    </row>
    <row r="20" spans="1:9" ht="12" customHeight="1">
      <c r="A20" s="14" t="s">
        <v>25</v>
      </c>
      <c r="B20" s="29">
        <f t="shared" si="1"/>
        <v>36818</v>
      </c>
      <c r="C20" s="30">
        <v>10656</v>
      </c>
      <c r="D20" s="30">
        <v>20860</v>
      </c>
      <c r="E20" s="18" t="s">
        <v>13</v>
      </c>
      <c r="F20" s="30">
        <v>1261</v>
      </c>
      <c r="G20" s="30">
        <v>3012</v>
      </c>
      <c r="H20" s="18" t="s">
        <v>13</v>
      </c>
      <c r="I20" s="3">
        <v>1029</v>
      </c>
    </row>
    <row r="21" spans="1:9" ht="12" customHeight="1">
      <c r="A21" s="14" t="s">
        <v>26</v>
      </c>
      <c r="B21" s="29">
        <v>36953</v>
      </c>
      <c r="C21" s="32">
        <v>11394</v>
      </c>
      <c r="D21" s="32">
        <v>20495</v>
      </c>
      <c r="E21" s="18" t="s">
        <v>13</v>
      </c>
      <c r="F21" s="32">
        <v>1362</v>
      </c>
      <c r="G21" s="32">
        <v>2681</v>
      </c>
      <c r="H21" s="18" t="s">
        <v>13</v>
      </c>
      <c r="I21" s="3">
        <v>1921</v>
      </c>
    </row>
    <row r="22" spans="1:9" ht="12" customHeight="1">
      <c r="A22" s="33" t="s">
        <v>27</v>
      </c>
      <c r="B22" s="29">
        <f t="shared" si="1"/>
        <v>21318</v>
      </c>
      <c r="C22" s="34">
        <v>7890</v>
      </c>
      <c r="D22" s="34">
        <v>10361</v>
      </c>
      <c r="E22" s="18" t="s">
        <v>13</v>
      </c>
      <c r="F22" s="34">
        <v>725</v>
      </c>
      <c r="G22" s="34">
        <v>1408</v>
      </c>
      <c r="H22" s="35" t="s">
        <v>13</v>
      </c>
      <c r="I22" s="13">
        <v>934</v>
      </c>
    </row>
    <row r="23" spans="1:10" ht="17.25" customHeight="1">
      <c r="A23" s="36"/>
      <c r="B23" s="10" t="s">
        <v>28</v>
      </c>
      <c r="C23" s="10"/>
      <c r="D23" s="10"/>
      <c r="E23" s="10"/>
      <c r="F23" s="10"/>
      <c r="G23" s="10"/>
      <c r="J23" s="37"/>
    </row>
    <row r="24" spans="1:9" ht="12" customHeight="1">
      <c r="A24" s="11"/>
      <c r="B24" s="38"/>
      <c r="C24" s="38"/>
      <c r="D24" s="38"/>
      <c r="E24" s="38"/>
      <c r="F24" s="38"/>
      <c r="G24" s="38"/>
      <c r="I24" s="34"/>
    </row>
    <row r="25" spans="1:9" ht="12" customHeight="1">
      <c r="A25" s="14" t="s">
        <v>29</v>
      </c>
      <c r="B25" s="39">
        <v>363867</v>
      </c>
      <c r="C25" s="40">
        <v>87511</v>
      </c>
      <c r="D25" s="40">
        <v>223603</v>
      </c>
      <c r="E25" s="41">
        <v>6914</v>
      </c>
      <c r="F25" s="40">
        <v>21137</v>
      </c>
      <c r="G25" s="40">
        <v>23911</v>
      </c>
      <c r="H25" s="42">
        <v>791</v>
      </c>
      <c r="I25" s="18" t="s">
        <v>13</v>
      </c>
    </row>
    <row r="26" spans="1:9" ht="12" customHeight="1">
      <c r="A26" s="14" t="s">
        <v>14</v>
      </c>
      <c r="B26" s="43">
        <v>400031</v>
      </c>
      <c r="C26" s="32">
        <v>113449</v>
      </c>
      <c r="D26" s="32">
        <v>232863</v>
      </c>
      <c r="E26" s="18" t="s">
        <v>13</v>
      </c>
      <c r="F26" s="32">
        <v>23074</v>
      </c>
      <c r="G26" s="32">
        <v>30645</v>
      </c>
      <c r="H26" s="18" t="s">
        <v>13</v>
      </c>
      <c r="I26" s="18" t="s">
        <v>13</v>
      </c>
    </row>
    <row r="27" spans="1:2" ht="12" customHeight="1">
      <c r="A27" s="21"/>
      <c r="B27" s="19"/>
    </row>
    <row r="28" spans="1:9" ht="12" customHeight="1">
      <c r="A28" s="24" t="s">
        <v>15</v>
      </c>
      <c r="B28" s="44">
        <f aca="true" t="shared" si="2" ref="B28:I28">SUM(B30:B41)</f>
        <v>340504</v>
      </c>
      <c r="C28" s="45">
        <f t="shared" si="2"/>
        <v>111394</v>
      </c>
      <c r="D28" s="45">
        <f t="shared" si="2"/>
        <v>191352</v>
      </c>
      <c r="E28" s="27" t="s">
        <v>13</v>
      </c>
      <c r="F28" s="45">
        <f t="shared" si="2"/>
        <v>14132</v>
      </c>
      <c r="G28" s="45">
        <v>24198</v>
      </c>
      <c r="H28" s="27" t="s">
        <v>13</v>
      </c>
      <c r="I28" s="45">
        <f t="shared" si="2"/>
        <v>4428</v>
      </c>
    </row>
    <row r="29" spans="1:9" ht="12" customHeight="1">
      <c r="A29" s="28"/>
      <c r="B29" s="22"/>
      <c r="C29" s="46"/>
      <c r="D29" s="46"/>
      <c r="E29" s="46"/>
      <c r="F29" s="46"/>
      <c r="G29" s="46"/>
      <c r="H29" s="30"/>
      <c r="I29" s="30"/>
    </row>
    <row r="30" spans="1:9" ht="12" customHeight="1">
      <c r="A30" s="28" t="s">
        <v>16</v>
      </c>
      <c r="B30" s="29">
        <v>22610</v>
      </c>
      <c r="C30" s="30">
        <v>7347</v>
      </c>
      <c r="D30" s="30">
        <v>16277</v>
      </c>
      <c r="E30" s="18" t="s">
        <v>13</v>
      </c>
      <c r="F30" s="30">
        <v>1464</v>
      </c>
      <c r="G30" s="30">
        <v>25522</v>
      </c>
      <c r="H30" s="18" t="s">
        <v>13</v>
      </c>
      <c r="I30" s="18" t="s">
        <v>13</v>
      </c>
    </row>
    <row r="31" spans="1:9" ht="12" customHeight="1">
      <c r="A31" s="14" t="s">
        <v>17</v>
      </c>
      <c r="B31" s="29">
        <f aca="true" t="shared" si="3" ref="B31:B41">SUM(C31:I31)</f>
        <v>26361</v>
      </c>
      <c r="C31" s="30">
        <v>8037</v>
      </c>
      <c r="D31" s="30">
        <v>15130</v>
      </c>
      <c r="E31" s="18" t="s">
        <v>13</v>
      </c>
      <c r="F31" s="30">
        <v>1298</v>
      </c>
      <c r="G31" s="30">
        <v>1896</v>
      </c>
      <c r="H31" s="18" t="s">
        <v>13</v>
      </c>
      <c r="I31" s="18" t="s">
        <v>13</v>
      </c>
    </row>
    <row r="32" spans="1:9" ht="12" customHeight="1">
      <c r="A32" s="14" t="s">
        <v>18</v>
      </c>
      <c r="B32" s="29">
        <f t="shared" si="3"/>
        <v>36980</v>
      </c>
      <c r="C32" s="30">
        <v>10930</v>
      </c>
      <c r="D32" s="30">
        <v>21296</v>
      </c>
      <c r="E32" s="18" t="s">
        <v>13</v>
      </c>
      <c r="F32" s="30">
        <v>1558</v>
      </c>
      <c r="G32" s="30">
        <v>3196</v>
      </c>
      <c r="H32" s="18" t="s">
        <v>13</v>
      </c>
      <c r="I32" s="18" t="s">
        <v>13</v>
      </c>
    </row>
    <row r="33" spans="1:9" ht="12" customHeight="1">
      <c r="A33" s="14" t="s">
        <v>19</v>
      </c>
      <c r="B33" s="29">
        <f t="shared" si="3"/>
        <v>26834</v>
      </c>
      <c r="C33" s="30">
        <v>8937</v>
      </c>
      <c r="D33" s="30">
        <v>14676</v>
      </c>
      <c r="E33" s="18" t="s">
        <v>13</v>
      </c>
      <c r="F33" s="30">
        <v>1054</v>
      </c>
      <c r="G33" s="30">
        <v>2167</v>
      </c>
      <c r="H33" s="18" t="s">
        <v>13</v>
      </c>
      <c r="I33" s="18" t="s">
        <v>13</v>
      </c>
    </row>
    <row r="34" spans="1:9" s="23" customFormat="1" ht="12" customHeight="1">
      <c r="A34" s="14" t="s">
        <v>20</v>
      </c>
      <c r="B34" s="29">
        <f t="shared" si="3"/>
        <v>29232</v>
      </c>
      <c r="C34" s="30">
        <v>9676</v>
      </c>
      <c r="D34" s="30">
        <v>15848</v>
      </c>
      <c r="E34" s="18" t="s">
        <v>13</v>
      </c>
      <c r="F34" s="30">
        <v>1216</v>
      </c>
      <c r="G34" s="30">
        <v>2492</v>
      </c>
      <c r="H34" s="18" t="s">
        <v>13</v>
      </c>
      <c r="I34" s="18" t="s">
        <v>13</v>
      </c>
    </row>
    <row r="35" spans="1:9" ht="12" customHeight="1">
      <c r="A35" s="14" t="s">
        <v>21</v>
      </c>
      <c r="B35" s="29">
        <f t="shared" si="3"/>
        <v>20165</v>
      </c>
      <c r="C35" s="30">
        <v>6912</v>
      </c>
      <c r="D35" s="30">
        <v>11349</v>
      </c>
      <c r="E35" s="18" t="s">
        <v>13</v>
      </c>
      <c r="F35" s="30">
        <v>807</v>
      </c>
      <c r="G35" s="30">
        <v>1097</v>
      </c>
      <c r="H35" s="18" t="s">
        <v>13</v>
      </c>
      <c r="I35" s="18" t="s">
        <v>13</v>
      </c>
    </row>
    <row r="36" spans="1:9" ht="12" customHeight="1">
      <c r="A36" s="14" t="s">
        <v>22</v>
      </c>
      <c r="B36" s="29">
        <f t="shared" si="3"/>
        <v>26285</v>
      </c>
      <c r="C36" s="30">
        <v>9420</v>
      </c>
      <c r="D36" s="30">
        <v>14260</v>
      </c>
      <c r="E36" s="18" t="s">
        <v>13</v>
      </c>
      <c r="F36" s="30">
        <v>1041</v>
      </c>
      <c r="G36" s="30">
        <v>1564</v>
      </c>
      <c r="H36" s="18" t="s">
        <v>13</v>
      </c>
      <c r="I36" s="18" t="s">
        <v>13</v>
      </c>
    </row>
    <row r="37" spans="1:9" ht="12" customHeight="1">
      <c r="A37" s="14" t="s">
        <v>23</v>
      </c>
      <c r="B37" s="29">
        <f t="shared" si="3"/>
        <v>36971</v>
      </c>
      <c r="C37" s="30">
        <v>10989</v>
      </c>
      <c r="D37" s="30">
        <v>20633</v>
      </c>
      <c r="E37" s="18" t="s">
        <v>13</v>
      </c>
      <c r="F37" s="30">
        <v>1317</v>
      </c>
      <c r="G37" s="30">
        <v>3149</v>
      </c>
      <c r="H37" s="18" t="s">
        <v>13</v>
      </c>
      <c r="I37" s="3">
        <v>883</v>
      </c>
    </row>
    <row r="38" spans="1:9" ht="12" customHeight="1">
      <c r="A38" s="14" t="s">
        <v>24</v>
      </c>
      <c r="B38" s="29">
        <f t="shared" si="3"/>
        <v>24117</v>
      </c>
      <c r="C38" s="30">
        <v>7533</v>
      </c>
      <c r="D38" s="30">
        <v>13768</v>
      </c>
      <c r="E38" s="18" t="s">
        <v>13</v>
      </c>
      <c r="F38" s="30">
        <v>966</v>
      </c>
      <c r="G38" s="30">
        <v>1243</v>
      </c>
      <c r="H38" s="18" t="s">
        <v>13</v>
      </c>
      <c r="I38" s="3">
        <v>607</v>
      </c>
    </row>
    <row r="39" spans="1:9" ht="12" customHeight="1">
      <c r="A39" s="14" t="s">
        <v>25</v>
      </c>
      <c r="B39" s="29">
        <f t="shared" si="3"/>
        <v>32498</v>
      </c>
      <c r="C39" s="30">
        <v>10631</v>
      </c>
      <c r="D39" s="30">
        <v>17918</v>
      </c>
      <c r="E39" s="18" t="s">
        <v>13</v>
      </c>
      <c r="F39" s="30">
        <v>1318</v>
      </c>
      <c r="G39" s="30">
        <v>1484</v>
      </c>
      <c r="H39" s="18" t="s">
        <v>13</v>
      </c>
      <c r="I39" s="3">
        <v>1147</v>
      </c>
    </row>
    <row r="40" spans="1:9" ht="12" customHeight="1">
      <c r="A40" s="14" t="s">
        <v>26</v>
      </c>
      <c r="B40" s="29">
        <f t="shared" si="3"/>
        <v>31660</v>
      </c>
      <c r="C40" s="30">
        <v>10949</v>
      </c>
      <c r="D40" s="30">
        <v>16821</v>
      </c>
      <c r="E40" s="18" t="s">
        <v>13</v>
      </c>
      <c r="F40" s="30">
        <v>1248</v>
      </c>
      <c r="G40" s="30">
        <v>1584</v>
      </c>
      <c r="H40" s="18" t="s">
        <v>13</v>
      </c>
      <c r="I40" s="3">
        <v>1058</v>
      </c>
    </row>
    <row r="41" spans="1:9" ht="12" customHeight="1">
      <c r="A41" s="33" t="s">
        <v>27</v>
      </c>
      <c r="B41" s="47">
        <f t="shared" si="3"/>
        <v>26791</v>
      </c>
      <c r="C41" s="34">
        <v>10033</v>
      </c>
      <c r="D41" s="34">
        <v>13376</v>
      </c>
      <c r="E41" s="35" t="s">
        <v>13</v>
      </c>
      <c r="F41" s="34">
        <v>845</v>
      </c>
      <c r="G41" s="34">
        <v>1804</v>
      </c>
      <c r="H41" s="35" t="s">
        <v>13</v>
      </c>
      <c r="I41" s="13">
        <v>733</v>
      </c>
    </row>
    <row r="42" spans="1:7" ht="12" customHeight="1">
      <c r="A42" s="46"/>
      <c r="B42" s="46"/>
      <c r="C42" s="46"/>
      <c r="D42" s="46"/>
      <c r="E42" s="46"/>
      <c r="F42" s="46"/>
      <c r="G42" s="46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8" ht="12" customHeight="1">
      <c r="D50" s="30"/>
      <c r="E50" s="30"/>
      <c r="F50" s="30"/>
      <c r="G50" s="30"/>
      <c r="H50" s="20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D12" sqref="D12"/>
    </sheetView>
  </sheetViews>
  <sheetFormatPr defaultColWidth="15.25390625" defaultRowHeight="12" customHeight="1"/>
  <cols>
    <col min="1" max="1" width="10.125" style="51" customWidth="1"/>
    <col min="2" max="7" width="12.75390625" style="51" customWidth="1"/>
    <col min="8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/>
    </row>
    <row r="2" spans="1:12" ht="12" customHeight="1">
      <c r="A2" s="52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49"/>
      <c r="L2" s="50"/>
    </row>
    <row r="3" spans="1:12" s="59" customFormat="1" ht="12" customHeight="1">
      <c r="A3" s="54" t="s">
        <v>32</v>
      </c>
      <c r="B3" s="55" t="s">
        <v>33</v>
      </c>
      <c r="C3" s="56"/>
      <c r="D3" s="57"/>
      <c r="E3" s="55" t="s">
        <v>34</v>
      </c>
      <c r="F3" s="56"/>
      <c r="G3" s="57"/>
      <c r="H3" s="55" t="s">
        <v>35</v>
      </c>
      <c r="I3" s="56"/>
      <c r="J3" s="56"/>
      <c r="K3" s="58"/>
      <c r="L3" s="58"/>
    </row>
    <row r="4" spans="1:12" s="59" customFormat="1" ht="12" customHeight="1">
      <c r="A4" s="60"/>
      <c r="B4" s="61" t="s">
        <v>36</v>
      </c>
      <c r="C4" s="61" t="s">
        <v>37</v>
      </c>
      <c r="D4" s="61" t="s">
        <v>38</v>
      </c>
      <c r="E4" s="61" t="s">
        <v>36</v>
      </c>
      <c r="F4" s="61" t="s">
        <v>37</v>
      </c>
      <c r="G4" s="61" t="s">
        <v>38</v>
      </c>
      <c r="H4" s="61" t="s">
        <v>36</v>
      </c>
      <c r="I4" s="61" t="s">
        <v>37</v>
      </c>
      <c r="J4" s="61" t="s">
        <v>38</v>
      </c>
      <c r="K4" s="58"/>
      <c r="L4" s="58"/>
    </row>
    <row r="5" spans="1:12" s="65" customFormat="1" ht="12" customHeight="1">
      <c r="A5" s="62" t="s">
        <v>39</v>
      </c>
      <c r="B5" s="63">
        <v>2769274</v>
      </c>
      <c r="C5" s="64">
        <v>1203753</v>
      </c>
      <c r="D5" s="64">
        <v>1565521</v>
      </c>
      <c r="E5" s="64">
        <v>2491629</v>
      </c>
      <c r="F5" s="64">
        <v>1135913</v>
      </c>
      <c r="G5" s="64">
        <v>1355716</v>
      </c>
      <c r="H5" s="64">
        <v>277645</v>
      </c>
      <c r="I5" s="64">
        <v>67840</v>
      </c>
      <c r="J5" s="64">
        <v>209805</v>
      </c>
      <c r="K5" s="50"/>
      <c r="L5" s="50"/>
    </row>
    <row r="6" spans="1:12" ht="12" customHeight="1">
      <c r="A6" s="62" t="s">
        <v>40</v>
      </c>
      <c r="B6" s="66">
        <v>7987275</v>
      </c>
      <c r="C6" s="64">
        <v>1595041</v>
      </c>
      <c r="D6" s="64">
        <v>1392234</v>
      </c>
      <c r="E6" s="64">
        <v>2690141</v>
      </c>
      <c r="F6" s="64">
        <v>1521927</v>
      </c>
      <c r="G6" s="64">
        <v>1168214</v>
      </c>
      <c r="H6" s="64">
        <v>297134</v>
      </c>
      <c r="I6" s="64">
        <v>73114</v>
      </c>
      <c r="J6" s="64">
        <v>224020</v>
      </c>
      <c r="K6" s="50"/>
      <c r="L6" s="50"/>
    </row>
    <row r="7" spans="2:12" ht="12" customHeight="1">
      <c r="B7" s="67"/>
      <c r="C7" s="68"/>
      <c r="D7" s="68"/>
      <c r="K7" s="50"/>
      <c r="L7" s="50"/>
    </row>
    <row r="8" spans="1:12" ht="12" customHeight="1">
      <c r="A8" s="69" t="s">
        <v>41</v>
      </c>
      <c r="B8" s="70">
        <f aca="true" t="shared" si="0" ref="B8:J8">SUM(B10:B21)</f>
        <v>2843387</v>
      </c>
      <c r="C8" s="71">
        <f t="shared" si="0"/>
        <v>1552119</v>
      </c>
      <c r="D8" s="71">
        <f t="shared" si="0"/>
        <v>1291268</v>
      </c>
      <c r="E8" s="71">
        <f t="shared" si="0"/>
        <v>2521455</v>
      </c>
      <c r="F8" s="71">
        <v>1469006</v>
      </c>
      <c r="G8" s="71">
        <f t="shared" si="0"/>
        <v>1052449</v>
      </c>
      <c r="H8" s="71">
        <f t="shared" si="0"/>
        <v>321932</v>
      </c>
      <c r="I8" s="71">
        <f t="shared" si="0"/>
        <v>83113</v>
      </c>
      <c r="J8" s="71">
        <f t="shared" si="0"/>
        <v>238819</v>
      </c>
      <c r="K8" s="50"/>
      <c r="L8" s="50"/>
    </row>
    <row r="9" spans="1:14" ht="12" customHeight="1">
      <c r="A9" s="62"/>
      <c r="B9" s="72"/>
      <c r="C9" s="73"/>
      <c r="D9" s="74"/>
      <c r="E9" s="73"/>
      <c r="F9" s="73"/>
      <c r="G9" s="73"/>
      <c r="H9" s="73"/>
      <c r="I9" s="73"/>
      <c r="J9" s="73"/>
      <c r="K9" s="50"/>
      <c r="L9" s="50"/>
      <c r="M9" s="75"/>
      <c r="N9" s="75"/>
    </row>
    <row r="10" spans="1:12" ht="12" customHeight="1">
      <c r="A10" s="76" t="s">
        <v>42</v>
      </c>
      <c r="B10" s="77">
        <f aca="true" t="shared" si="1" ref="B10:B21">E10+H10</f>
        <v>175419</v>
      </c>
      <c r="C10" s="64">
        <f aca="true" t="shared" si="2" ref="C10:D21">SUM(F10,I10)</f>
        <v>92841</v>
      </c>
      <c r="D10" s="64">
        <f>SUM(G10,J10)</f>
        <v>82578</v>
      </c>
      <c r="E10" s="64">
        <f>SUM(F10:G10)</f>
        <v>151773</v>
      </c>
      <c r="F10" s="64">
        <v>85842</v>
      </c>
      <c r="G10" s="64">
        <v>65931</v>
      </c>
      <c r="H10" s="64">
        <f>SUM(I10:J10)</f>
        <v>23646</v>
      </c>
      <c r="I10" s="64">
        <v>6999</v>
      </c>
      <c r="J10" s="64">
        <v>16647</v>
      </c>
      <c r="K10" s="50"/>
      <c r="L10" s="50"/>
    </row>
    <row r="11" spans="1:12" ht="12" customHeight="1">
      <c r="A11" s="76" t="s">
        <v>43</v>
      </c>
      <c r="B11" s="77">
        <f t="shared" si="1"/>
        <v>162130</v>
      </c>
      <c r="C11" s="64">
        <f t="shared" si="2"/>
        <v>82715</v>
      </c>
      <c r="D11" s="64">
        <f t="shared" si="2"/>
        <v>79415</v>
      </c>
      <c r="E11" s="64">
        <f aca="true" t="shared" si="3" ref="E11:E20">SUM(F11:G11)</f>
        <v>139202</v>
      </c>
      <c r="F11" s="64">
        <v>77110</v>
      </c>
      <c r="G11" s="64">
        <v>62092</v>
      </c>
      <c r="H11" s="64">
        <f aca="true" t="shared" si="4" ref="H11:H21">SUM(I11:J11)</f>
        <v>22928</v>
      </c>
      <c r="I11" s="64">
        <v>5605</v>
      </c>
      <c r="J11" s="64">
        <v>17323</v>
      </c>
      <c r="K11" s="50"/>
      <c r="L11" s="50"/>
    </row>
    <row r="12" spans="1:12" ht="12" customHeight="1">
      <c r="A12" s="76" t="s">
        <v>44</v>
      </c>
      <c r="B12" s="77">
        <f t="shared" si="1"/>
        <v>206081</v>
      </c>
      <c r="C12" s="64">
        <f t="shared" si="2"/>
        <v>101772</v>
      </c>
      <c r="D12" s="64">
        <f t="shared" si="2"/>
        <v>104309</v>
      </c>
      <c r="E12" s="64">
        <f t="shared" si="3"/>
        <v>179962</v>
      </c>
      <c r="F12" s="64">
        <v>95141</v>
      </c>
      <c r="G12" s="64">
        <v>84821</v>
      </c>
      <c r="H12" s="64">
        <f t="shared" si="4"/>
        <v>26119</v>
      </c>
      <c r="I12" s="64">
        <v>6631</v>
      </c>
      <c r="J12" s="64">
        <v>19488</v>
      </c>
      <c r="K12" s="50"/>
      <c r="L12" s="50"/>
    </row>
    <row r="13" spans="1:12" ht="12" customHeight="1">
      <c r="A13" s="76" t="s">
        <v>45</v>
      </c>
      <c r="B13" s="77">
        <f t="shared" si="1"/>
        <v>210915</v>
      </c>
      <c r="C13" s="64">
        <f t="shared" si="2"/>
        <v>115971</v>
      </c>
      <c r="D13" s="64">
        <f t="shared" si="2"/>
        <v>94944</v>
      </c>
      <c r="E13" s="64">
        <f t="shared" si="3"/>
        <v>184660</v>
      </c>
      <c r="F13" s="64">
        <v>108555</v>
      </c>
      <c r="G13" s="64">
        <v>76105</v>
      </c>
      <c r="H13" s="64">
        <f t="shared" si="4"/>
        <v>26255</v>
      </c>
      <c r="I13" s="64">
        <v>7416</v>
      </c>
      <c r="J13" s="64">
        <v>18839</v>
      </c>
      <c r="K13" s="50"/>
      <c r="L13" s="50"/>
    </row>
    <row r="14" spans="1:12" ht="12" customHeight="1">
      <c r="A14" s="76" t="s">
        <v>46</v>
      </c>
      <c r="B14" s="77">
        <f t="shared" si="1"/>
        <v>236103</v>
      </c>
      <c r="C14" s="64">
        <f t="shared" si="2"/>
        <v>136044</v>
      </c>
      <c r="D14" s="64">
        <f t="shared" si="2"/>
        <v>100059</v>
      </c>
      <c r="E14" s="64">
        <f t="shared" si="3"/>
        <v>207791</v>
      </c>
      <c r="F14" s="64">
        <v>128953</v>
      </c>
      <c r="G14" s="64">
        <v>78838</v>
      </c>
      <c r="H14" s="64">
        <f t="shared" si="4"/>
        <v>28312</v>
      </c>
      <c r="I14" s="64">
        <v>7091</v>
      </c>
      <c r="J14" s="64">
        <v>21221</v>
      </c>
      <c r="K14" s="50"/>
      <c r="L14" s="50"/>
    </row>
    <row r="15" spans="1:12" ht="12" customHeight="1">
      <c r="A15" s="76" t="s">
        <v>47</v>
      </c>
      <c r="B15" s="77">
        <f t="shared" si="1"/>
        <v>272343</v>
      </c>
      <c r="C15" s="64">
        <f t="shared" si="2"/>
        <v>173794</v>
      </c>
      <c r="D15" s="64">
        <f t="shared" si="2"/>
        <v>98549</v>
      </c>
      <c r="E15" s="64">
        <f t="shared" si="3"/>
        <v>244544</v>
      </c>
      <c r="F15" s="64">
        <v>166772</v>
      </c>
      <c r="G15" s="64">
        <v>77772</v>
      </c>
      <c r="H15" s="64">
        <f t="shared" si="4"/>
        <v>27799</v>
      </c>
      <c r="I15" s="64">
        <v>7022</v>
      </c>
      <c r="J15" s="64">
        <v>20777</v>
      </c>
      <c r="K15" s="50"/>
      <c r="L15" s="50"/>
    </row>
    <row r="16" spans="1:12" ht="12" customHeight="1">
      <c r="A16" s="76" t="s">
        <v>48</v>
      </c>
      <c r="B16" s="77">
        <f t="shared" si="1"/>
        <v>272486</v>
      </c>
      <c r="C16" s="64">
        <f t="shared" si="2"/>
        <v>151697</v>
      </c>
      <c r="D16" s="64">
        <f t="shared" si="2"/>
        <v>120789</v>
      </c>
      <c r="E16" s="64">
        <f t="shared" si="3"/>
        <v>244352</v>
      </c>
      <c r="F16" s="64">
        <v>144374</v>
      </c>
      <c r="G16" s="64">
        <v>99978</v>
      </c>
      <c r="H16" s="64">
        <f t="shared" si="4"/>
        <v>28134</v>
      </c>
      <c r="I16" s="64">
        <v>7323</v>
      </c>
      <c r="J16" s="64">
        <v>20811</v>
      </c>
      <c r="K16" s="50"/>
      <c r="L16" s="50"/>
    </row>
    <row r="17" spans="1:12" ht="12" customHeight="1">
      <c r="A17" s="76" t="s">
        <v>49</v>
      </c>
      <c r="B17" s="77">
        <f t="shared" si="1"/>
        <v>209471</v>
      </c>
      <c r="C17" s="64">
        <f t="shared" si="2"/>
        <v>100481</v>
      </c>
      <c r="D17" s="64">
        <f t="shared" si="2"/>
        <v>108990</v>
      </c>
      <c r="E17" s="64">
        <f t="shared" si="3"/>
        <v>182919</v>
      </c>
      <c r="F17" s="64">
        <v>93814</v>
      </c>
      <c r="G17" s="64">
        <v>89105</v>
      </c>
      <c r="H17" s="64">
        <f t="shared" si="4"/>
        <v>26552</v>
      </c>
      <c r="I17" s="64">
        <v>6667</v>
      </c>
      <c r="J17" s="64">
        <v>19885</v>
      </c>
      <c r="K17" s="50"/>
      <c r="L17" s="50"/>
    </row>
    <row r="18" spans="1:12" ht="12" customHeight="1">
      <c r="A18" s="76" t="s">
        <v>50</v>
      </c>
      <c r="B18" s="77">
        <f t="shared" si="1"/>
        <v>253675</v>
      </c>
      <c r="C18" s="64">
        <f t="shared" si="2"/>
        <v>134957</v>
      </c>
      <c r="D18" s="64">
        <f t="shared" si="2"/>
        <v>118718</v>
      </c>
      <c r="E18" s="64">
        <f t="shared" si="3"/>
        <v>227084</v>
      </c>
      <c r="F18" s="64">
        <v>128457</v>
      </c>
      <c r="G18" s="64">
        <v>98627</v>
      </c>
      <c r="H18" s="64">
        <f t="shared" si="4"/>
        <v>26591</v>
      </c>
      <c r="I18" s="64">
        <v>6500</v>
      </c>
      <c r="J18" s="64">
        <v>20091</v>
      </c>
      <c r="K18" s="50"/>
      <c r="L18" s="50"/>
    </row>
    <row r="19" spans="1:12" ht="12" customHeight="1">
      <c r="A19" s="76" t="s">
        <v>51</v>
      </c>
      <c r="B19" s="77">
        <f t="shared" si="1"/>
        <v>294763</v>
      </c>
      <c r="C19" s="64">
        <f t="shared" si="2"/>
        <v>157230</v>
      </c>
      <c r="D19" s="64">
        <f t="shared" si="2"/>
        <v>137533</v>
      </c>
      <c r="E19" s="64">
        <f t="shared" si="3"/>
        <v>266575</v>
      </c>
      <c r="F19" s="64">
        <v>150303</v>
      </c>
      <c r="G19" s="64">
        <v>116272</v>
      </c>
      <c r="H19" s="64">
        <f t="shared" si="4"/>
        <v>28188</v>
      </c>
      <c r="I19" s="64">
        <v>6927</v>
      </c>
      <c r="J19" s="64">
        <v>21261</v>
      </c>
      <c r="K19" s="50"/>
      <c r="L19" s="50"/>
    </row>
    <row r="20" spans="1:12" ht="12" customHeight="1">
      <c r="A20" s="76" t="s">
        <v>52</v>
      </c>
      <c r="B20" s="77">
        <f t="shared" si="1"/>
        <v>257190</v>
      </c>
      <c r="C20" s="64">
        <f t="shared" si="2"/>
        <v>143733</v>
      </c>
      <c r="D20" s="64">
        <f t="shared" si="2"/>
        <v>113457</v>
      </c>
      <c r="E20" s="64">
        <f t="shared" si="3"/>
        <v>232347</v>
      </c>
      <c r="F20" s="64">
        <v>138575</v>
      </c>
      <c r="G20" s="64">
        <v>93772</v>
      </c>
      <c r="H20" s="64">
        <f t="shared" si="4"/>
        <v>24843</v>
      </c>
      <c r="I20" s="64">
        <v>5158</v>
      </c>
      <c r="J20" s="64">
        <v>19685</v>
      </c>
      <c r="K20" s="50"/>
      <c r="L20" s="50"/>
    </row>
    <row r="21" spans="1:12" ht="12" customHeight="1">
      <c r="A21" s="76" t="s">
        <v>53</v>
      </c>
      <c r="B21" s="77">
        <f t="shared" si="1"/>
        <v>292811</v>
      </c>
      <c r="C21" s="64">
        <v>160884</v>
      </c>
      <c r="D21" s="78">
        <f t="shared" si="2"/>
        <v>131927</v>
      </c>
      <c r="E21" s="78">
        <v>260246</v>
      </c>
      <c r="F21" s="78">
        <v>115110</v>
      </c>
      <c r="G21" s="64">
        <v>109136</v>
      </c>
      <c r="H21" s="64">
        <f t="shared" si="4"/>
        <v>32565</v>
      </c>
      <c r="I21" s="64">
        <v>9774</v>
      </c>
      <c r="J21" s="64">
        <v>22791</v>
      </c>
      <c r="K21" s="50"/>
      <c r="L21" s="50"/>
    </row>
    <row r="22" spans="1:10" ht="12" customHeight="1">
      <c r="A22" s="79" t="s">
        <v>54</v>
      </c>
      <c r="B22" s="80"/>
      <c r="C22" s="80"/>
      <c r="E22" s="81"/>
      <c r="F22" s="81"/>
      <c r="G22" s="80"/>
      <c r="H22" s="80"/>
      <c r="I22" s="80"/>
      <c r="J22" s="80"/>
    </row>
    <row r="23" spans="1:10" ht="12" customHeight="1">
      <c r="A23" s="81"/>
      <c r="D23" s="81"/>
      <c r="E23" s="81"/>
      <c r="F23" s="81"/>
      <c r="G23" s="81"/>
      <c r="H23" s="81"/>
      <c r="I23" s="81"/>
      <c r="J23" s="81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2009-05-01T06:19:59Z</dcterms:created>
  <dcterms:modified xsi:type="dcterms:W3CDTF">2009-05-01T06:20:08Z</dcterms:modified>
  <cp:category/>
  <cp:version/>
  <cp:contentType/>
  <cp:contentStatus/>
</cp:coreProperties>
</file>