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'112'!$B$1:$J$41</definedName>
    <definedName name="_10.電気_ガスおよび水道">#REF!</definedName>
    <definedName name="_xlnm.Print_Area" localSheetId="0">'112'!$A$1:$T$56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<sst xmlns="http://schemas.openxmlformats.org/spreadsheetml/2006/main" count="123" uniqueCount="106">
  <si>
    <t xml:space="preserve">                                                           </t>
  </si>
  <si>
    <t>112.  国  有  鉄  道  各  駅  別  運  輸  状  況</t>
  </si>
  <si>
    <t>(単位 人員 人 )</t>
  </si>
  <si>
    <t>年度･路線</t>
  </si>
  <si>
    <t>乗   車   人   員</t>
  </si>
  <si>
    <t>降車人員</t>
  </si>
  <si>
    <t>手荷物・小荷物（個）</t>
  </si>
  <si>
    <t>貨   物（ｔ）</t>
  </si>
  <si>
    <t>路    線</t>
  </si>
  <si>
    <t>および駅</t>
  </si>
  <si>
    <t>総  数</t>
  </si>
  <si>
    <t>普  通</t>
  </si>
  <si>
    <t>定  期</t>
  </si>
  <si>
    <t>発  送</t>
  </si>
  <si>
    <t>到  着</t>
  </si>
  <si>
    <t xml:space="preserve">   昭 和 48 年 </t>
  </si>
  <si>
    <t>久  大  本  線</t>
  </si>
  <si>
    <t xml:space="preserve">     49</t>
  </si>
  <si>
    <t>夜明</t>
  </si>
  <si>
    <t>光岡</t>
  </si>
  <si>
    <t xml:space="preserve">     50</t>
  </si>
  <si>
    <t>日田</t>
  </si>
  <si>
    <t>豊後三芳</t>
  </si>
  <si>
    <t xml:space="preserve"> 日  豊  本  線</t>
  </si>
  <si>
    <t>豊後中川</t>
  </si>
  <si>
    <t>中津</t>
  </si>
  <si>
    <t>天ケ瀬</t>
  </si>
  <si>
    <t>杉河内</t>
  </si>
  <si>
    <t>東中津</t>
  </si>
  <si>
    <t>北山田</t>
  </si>
  <si>
    <t>今津</t>
  </si>
  <si>
    <t>豊後森</t>
  </si>
  <si>
    <t>豊前善光寺</t>
  </si>
  <si>
    <t>恵良</t>
  </si>
  <si>
    <t>柳ケ浦</t>
  </si>
  <si>
    <t>引治</t>
  </si>
  <si>
    <t>豊前長洲</t>
  </si>
  <si>
    <t>豊後中村</t>
  </si>
  <si>
    <t>宇佐</t>
  </si>
  <si>
    <t>野矢</t>
  </si>
  <si>
    <t>西屋敷</t>
  </si>
  <si>
    <t>由布院</t>
  </si>
  <si>
    <t>立石</t>
  </si>
  <si>
    <t>南由布</t>
  </si>
  <si>
    <t>中山香</t>
  </si>
  <si>
    <t>湯平</t>
  </si>
  <si>
    <t>杵築</t>
  </si>
  <si>
    <t>庄内</t>
  </si>
  <si>
    <t>大神</t>
  </si>
  <si>
    <t>天神山</t>
  </si>
  <si>
    <t>日出</t>
  </si>
  <si>
    <t>小野屋</t>
  </si>
  <si>
    <t>豊後豊岡</t>
  </si>
  <si>
    <t>鬼ケ瀬</t>
  </si>
  <si>
    <t>亀川</t>
  </si>
  <si>
    <t>向之原</t>
  </si>
  <si>
    <t>別府</t>
  </si>
  <si>
    <t>賀来</t>
  </si>
  <si>
    <t>東別府</t>
  </si>
  <si>
    <t>南大分</t>
  </si>
  <si>
    <t xml:space="preserve"> </t>
  </si>
  <si>
    <t>西大分</t>
  </si>
  <si>
    <t xml:space="preserve"> 豊  肥  本  線</t>
  </si>
  <si>
    <t>大分</t>
  </si>
  <si>
    <t>豊後荻</t>
  </si>
  <si>
    <t>高城</t>
  </si>
  <si>
    <t>玉来</t>
  </si>
  <si>
    <t>鶴崎</t>
  </si>
  <si>
    <t>豊後竹田</t>
  </si>
  <si>
    <t>大在</t>
  </si>
  <si>
    <t>朝地</t>
  </si>
  <si>
    <t>坂ノ市</t>
  </si>
  <si>
    <t>緒方</t>
  </si>
  <si>
    <t>1,7 1</t>
  </si>
  <si>
    <t>幸崎</t>
  </si>
  <si>
    <t>牧口</t>
  </si>
  <si>
    <t>佐志生</t>
  </si>
  <si>
    <t>三重町</t>
  </si>
  <si>
    <t>下ノ江</t>
  </si>
  <si>
    <t>菅尾</t>
  </si>
  <si>
    <t>熊崎</t>
  </si>
  <si>
    <t>犬飼</t>
  </si>
  <si>
    <t>上臼杵</t>
  </si>
  <si>
    <t>竹中</t>
  </si>
  <si>
    <t>臼杵</t>
  </si>
  <si>
    <t>中判田</t>
  </si>
  <si>
    <t>津久見</t>
  </si>
  <si>
    <t>滝尾</t>
  </si>
  <si>
    <t>日代</t>
  </si>
  <si>
    <t>浅海井</t>
  </si>
  <si>
    <t>宮    原    線</t>
  </si>
  <si>
    <t>狩生</t>
  </si>
  <si>
    <t>町田</t>
  </si>
  <si>
    <t>海崎</t>
  </si>
  <si>
    <t>宝泉寺</t>
  </si>
  <si>
    <t>佐伯</t>
  </si>
  <si>
    <t>麻生釣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</si>
  <si>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</si>
  <si>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</si>
  <si>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</si>
  <si>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</si>
  <si>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</si>
  <si>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</si>
  <si>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</si>
  <si>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</si>
  <si>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大分港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</si>
</sst>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 "/>
    <numFmt numFmtId="179" formatCode="#,##0_);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 horizontal="left"/>
      <protection/>
    </xf>
    <xf numFmtId="177" fontId="18" fillId="33" borderId="10" xfId="0" applyNumberFormat="1" applyFont="1" applyFill="1" applyBorder="1" applyAlignment="1" applyProtection="1">
      <alignment horizontal="left"/>
      <protection/>
    </xf>
    <xf numFmtId="176" fontId="18" fillId="0" borderId="10" xfId="0" applyNumberFormat="1" applyFont="1" applyBorder="1" applyAlignment="1">
      <alignment/>
    </xf>
    <xf numFmtId="177" fontId="18" fillId="0" borderId="1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18" fillId="0" borderId="0" xfId="0" applyNumberFormat="1" applyFont="1" applyAlignment="1" applyProtection="1">
      <alignment horizontal="centerContinuous" vertical="center"/>
      <protection/>
    </xf>
    <xf numFmtId="177" fontId="18" fillId="0" borderId="11" xfId="0" applyNumberFormat="1" applyFont="1" applyBorder="1" applyAlignment="1" applyProtection="1">
      <alignment horizontal="center" vertical="center"/>
      <protection/>
    </xf>
    <xf numFmtId="177" fontId="18" fillId="0" borderId="12" xfId="0" applyNumberFormat="1" applyFont="1" applyBorder="1" applyAlignment="1" applyProtection="1">
      <alignment horizontal="center" vertical="center"/>
      <protection/>
    </xf>
    <xf numFmtId="177" fontId="18" fillId="0" borderId="13" xfId="0" applyNumberFormat="1" applyFont="1" applyBorder="1" applyAlignment="1" applyProtection="1">
      <alignment horizontal="center" vertical="center"/>
      <protection/>
    </xf>
    <xf numFmtId="177" fontId="18" fillId="0" borderId="11" xfId="48" applyNumberFormat="1" applyFont="1" applyBorder="1" applyAlignment="1">
      <alignment horizontal="center"/>
    </xf>
    <xf numFmtId="177" fontId="18" fillId="0" borderId="14" xfId="48" applyNumberFormat="1" applyFont="1" applyBorder="1" applyAlignment="1">
      <alignment horizont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 applyProtection="1">
      <alignment horizontal="center" vertical="center"/>
      <protection/>
    </xf>
    <xf numFmtId="176" fontId="18" fillId="0" borderId="11" xfId="48" applyNumberFormat="1" applyFont="1" applyBorder="1" applyAlignment="1">
      <alignment horizontal="center"/>
    </xf>
    <xf numFmtId="176" fontId="18" fillId="0" borderId="14" xfId="48" applyNumberFormat="1" applyFont="1" applyBorder="1" applyAlignment="1">
      <alignment horizontal="center"/>
    </xf>
    <xf numFmtId="176" fontId="18" fillId="0" borderId="12" xfId="48" applyNumberFormat="1" applyFont="1" applyBorder="1" applyAlignment="1">
      <alignment horizontal="center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>
      <alignment vertical="center"/>
    </xf>
    <xf numFmtId="176" fontId="18" fillId="0" borderId="17" xfId="0" applyNumberFormat="1" applyFont="1" applyBorder="1" applyAlignment="1" applyProtection="1">
      <alignment horizontal="centerContinuous" vertical="center"/>
      <protection/>
    </xf>
    <xf numFmtId="177" fontId="18" fillId="0" borderId="18" xfId="0" applyNumberFormat="1" applyFont="1" applyBorder="1" applyAlignment="1" applyProtection="1">
      <alignment horizontal="center" vertical="center"/>
      <protection/>
    </xf>
    <xf numFmtId="176" fontId="18" fillId="0" borderId="18" xfId="0" applyNumberFormat="1" applyFont="1" applyBorder="1" applyAlignment="1" applyProtection="1">
      <alignment horizontal="center" vertical="center"/>
      <protection/>
    </xf>
    <xf numFmtId="177" fontId="18" fillId="0" borderId="19" xfId="0" applyNumberFormat="1" applyFont="1" applyBorder="1" applyAlignment="1" applyProtection="1">
      <alignment horizontal="center" vertical="center"/>
      <protection/>
    </xf>
    <xf numFmtId="176" fontId="18" fillId="0" borderId="20" xfId="48" applyNumberFormat="1" applyFont="1" applyBorder="1" applyAlignment="1">
      <alignment horizontal="centerContinuous"/>
    </xf>
    <xf numFmtId="177" fontId="18" fillId="0" borderId="21" xfId="48" applyNumberFormat="1" applyFont="1" applyBorder="1" applyAlignment="1">
      <alignment horizontal="centerContinuous"/>
    </xf>
    <xf numFmtId="176" fontId="18" fillId="0" borderId="17" xfId="0" applyNumberFormat="1" applyFont="1" applyBorder="1" applyAlignment="1" applyProtection="1">
      <alignment horizontal="center" vertical="center"/>
      <protection/>
    </xf>
    <xf numFmtId="176" fontId="18" fillId="0" borderId="21" xfId="0" applyNumberFormat="1" applyFont="1" applyBorder="1" applyAlignment="1" applyProtection="1">
      <alignment horizontal="center" vertical="center"/>
      <protection/>
    </xf>
    <xf numFmtId="177" fontId="18" fillId="0" borderId="17" xfId="0" applyNumberFormat="1" applyFont="1" applyBorder="1" applyAlignment="1" applyProtection="1">
      <alignment horizontal="center" vertical="center"/>
      <protection/>
    </xf>
    <xf numFmtId="177" fontId="18" fillId="0" borderId="22" xfId="0" applyNumberFormat="1" applyFont="1" applyBorder="1" applyAlignment="1" applyProtection="1">
      <alignment horizontal="center" vertical="center"/>
      <protection/>
    </xf>
    <xf numFmtId="177" fontId="18" fillId="0" borderId="21" xfId="0" applyNumberFormat="1" applyFont="1" applyBorder="1" applyAlignment="1" applyProtection="1">
      <alignment horizontal="center" vertical="center"/>
      <protection/>
    </xf>
    <xf numFmtId="176" fontId="18" fillId="0" borderId="21" xfId="48" applyNumberFormat="1" applyFont="1" applyBorder="1" applyAlignment="1">
      <alignment horizontal="centerContinuous"/>
    </xf>
    <xf numFmtId="176" fontId="18" fillId="0" borderId="17" xfId="48" applyNumberFormat="1" applyFont="1" applyBorder="1" applyAlignment="1">
      <alignment horizontal="centerContinuous"/>
    </xf>
    <xf numFmtId="176" fontId="18" fillId="0" borderId="0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Alignment="1" applyProtection="1">
      <alignment horizontal="center" vertical="center"/>
      <protection/>
    </xf>
    <xf numFmtId="176" fontId="18" fillId="0" borderId="0" xfId="0" applyNumberFormat="1" applyFont="1" applyAlignment="1">
      <alignment horizontal="center" vertical="center"/>
    </xf>
    <xf numFmtId="176" fontId="18" fillId="0" borderId="23" xfId="0" applyNumberFormat="1" applyFont="1" applyBorder="1" applyAlignment="1" applyProtection="1">
      <alignment horizontal="centerContinuous" vertical="center"/>
      <protection/>
    </xf>
    <xf numFmtId="176" fontId="18" fillId="0" borderId="24" xfId="0" applyNumberFormat="1" applyFont="1" applyBorder="1" applyAlignment="1" applyProtection="1">
      <alignment horizontal="centerContinuous" vertical="center"/>
      <protection/>
    </xf>
    <xf numFmtId="177" fontId="18" fillId="0" borderId="25" xfId="0" applyNumberFormat="1" applyFont="1" applyBorder="1" applyAlignment="1" applyProtection="1">
      <alignment horizontal="center" vertical="center"/>
      <protection/>
    </xf>
    <xf numFmtId="176" fontId="18" fillId="0" borderId="23" xfId="0" applyNumberFormat="1" applyFont="1" applyBorder="1" applyAlignment="1" applyProtection="1">
      <alignment horizontal="center" vertical="center"/>
      <protection/>
    </xf>
    <xf numFmtId="177" fontId="18" fillId="0" borderId="0" xfId="0" applyNumberFormat="1" applyFont="1" applyBorder="1" applyAlignment="1" applyProtection="1">
      <alignment horizontal="center" vertical="center"/>
      <protection/>
    </xf>
    <xf numFmtId="176" fontId="18" fillId="0" borderId="0" xfId="48" applyNumberFormat="1" applyFont="1" applyBorder="1" applyAlignment="1">
      <alignment horizontal="centerContinuous"/>
    </xf>
    <xf numFmtId="177" fontId="18" fillId="0" borderId="0" xfId="48" applyNumberFormat="1" applyFont="1" applyBorder="1" applyAlignment="1">
      <alignment horizontal="centerContinuous"/>
    </xf>
    <xf numFmtId="177" fontId="18" fillId="0" borderId="0" xfId="0" applyNumberFormat="1" applyFont="1" applyAlignment="1">
      <alignment/>
    </xf>
    <xf numFmtId="176" fontId="18" fillId="0" borderId="26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Border="1" applyAlignment="1" quotePrefix="1">
      <alignment horizontal="center"/>
    </xf>
    <xf numFmtId="176" fontId="18" fillId="0" borderId="26" xfId="0" applyNumberFormat="1" applyFont="1" applyBorder="1" applyAlignment="1">
      <alignment horizontal="center"/>
    </xf>
    <xf numFmtId="176" fontId="18" fillId="0" borderId="0" xfId="48" applyNumberFormat="1" applyFont="1" applyAlignment="1">
      <alignment/>
    </xf>
    <xf numFmtId="177" fontId="18" fillId="0" borderId="0" xfId="48" applyNumberFormat="1" applyFont="1" applyAlignment="1">
      <alignment/>
    </xf>
    <xf numFmtId="176" fontId="22" fillId="0" borderId="0" xfId="0" applyNumberFormat="1" applyFont="1" applyBorder="1" applyAlignment="1" applyProtection="1">
      <alignment horizontal="left"/>
      <protection/>
    </xf>
    <xf numFmtId="0" fontId="22" fillId="0" borderId="26" xfId="0" applyNumberFormat="1" applyFont="1" applyBorder="1" applyAlignment="1" applyProtection="1">
      <alignment horizontal="left"/>
      <protection/>
    </xf>
    <xf numFmtId="177" fontId="22" fillId="0" borderId="0" xfId="48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8" fontId="18" fillId="0" borderId="0" xfId="0" applyNumberFormat="1" applyFont="1" applyBorder="1" applyAlignment="1" applyProtection="1" quotePrefix="1">
      <alignment horizontal="center"/>
      <protection locked="0"/>
    </xf>
    <xf numFmtId="178" fontId="18" fillId="0" borderId="26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>
      <alignment horizontal="centerContinuous"/>
    </xf>
    <xf numFmtId="0" fontId="18" fillId="0" borderId="26" xfId="0" applyNumberFormat="1" applyFont="1" applyBorder="1" applyAlignment="1" applyProtection="1">
      <alignment horizontal="distributed"/>
      <protection/>
    </xf>
    <xf numFmtId="177" fontId="18" fillId="0" borderId="0" xfId="48" applyNumberFormat="1" applyFont="1" applyBorder="1" applyAlignment="1" applyProtection="1">
      <alignment/>
      <protection/>
    </xf>
    <xf numFmtId="176" fontId="18" fillId="0" borderId="0" xfId="48" applyNumberFormat="1" applyFont="1" applyAlignment="1" applyProtection="1">
      <alignment/>
      <protection locked="0"/>
    </xf>
    <xf numFmtId="176" fontId="18" fillId="0" borderId="0" xfId="48" applyNumberFormat="1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Alignment="1" applyProtection="1">
      <alignment horizontal="distributed"/>
      <protection/>
    </xf>
    <xf numFmtId="38" fontId="18" fillId="0" borderId="0" xfId="48" applyFont="1" applyAlignment="1">
      <alignment/>
    </xf>
    <xf numFmtId="178" fontId="18" fillId="0" borderId="0" xfId="0" applyNumberFormat="1" applyFont="1" applyBorder="1" applyAlignment="1" applyProtection="1" quotePrefix="1">
      <alignment horizontal="center"/>
      <protection locked="0"/>
    </xf>
    <xf numFmtId="178" fontId="18" fillId="0" borderId="26" xfId="0" applyNumberFormat="1" applyFont="1" applyBorder="1" applyAlignment="1" applyProtection="1">
      <alignment horizontal="center"/>
      <protection locked="0"/>
    </xf>
    <xf numFmtId="179" fontId="22" fillId="0" borderId="0" xfId="48" applyNumberFormat="1" applyFont="1" applyBorder="1" applyAlignment="1">
      <alignment horizontal="right"/>
    </xf>
    <xf numFmtId="178" fontId="22" fillId="0" borderId="0" xfId="0" applyNumberFormat="1" applyFont="1" applyBorder="1" applyAlignment="1" applyProtection="1" quotePrefix="1">
      <alignment horizontal="center"/>
      <protection locked="0"/>
    </xf>
    <xf numFmtId="178" fontId="22" fillId="0" borderId="26" xfId="0" applyNumberFormat="1" applyFont="1" applyBorder="1" applyAlignment="1" applyProtection="1">
      <alignment horizontal="center"/>
      <protection locked="0"/>
    </xf>
    <xf numFmtId="176" fontId="22" fillId="0" borderId="0" xfId="48" applyNumberFormat="1" applyFont="1" applyBorder="1" applyAlignment="1" applyProtection="1">
      <alignment/>
      <protection/>
    </xf>
    <xf numFmtId="177" fontId="22" fillId="0" borderId="0" xfId="48" applyNumberFormat="1" applyFont="1" applyAlignment="1">
      <alignment/>
    </xf>
    <xf numFmtId="177" fontId="18" fillId="0" borderId="27" xfId="0" applyNumberFormat="1" applyFont="1" applyBorder="1" applyAlignment="1">
      <alignment horizontal="center"/>
    </xf>
    <xf numFmtId="176" fontId="18" fillId="0" borderId="0" xfId="48" applyNumberFormat="1" applyFont="1" applyBorder="1" applyAlignment="1">
      <alignment/>
    </xf>
    <xf numFmtId="176" fontId="18" fillId="0" borderId="0" xfId="0" applyNumberFormat="1" applyFont="1" applyBorder="1" applyAlignment="1" applyProtection="1">
      <alignment/>
      <protection/>
    </xf>
    <xf numFmtId="0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27" xfId="48" applyNumberFormat="1" applyFont="1" applyBorder="1" applyAlignment="1" applyProtection="1">
      <alignment/>
      <protection/>
    </xf>
    <xf numFmtId="177" fontId="18" fillId="0" borderId="27" xfId="48" applyNumberFormat="1" applyFont="1" applyBorder="1" applyAlignment="1" applyProtection="1">
      <alignment/>
      <protection/>
    </xf>
    <xf numFmtId="177" fontId="18" fillId="0" borderId="0" xfId="48" applyNumberFormat="1" applyFont="1" applyBorder="1" applyAlignment="1" applyProtection="1">
      <alignment horizontal="right"/>
      <protection/>
    </xf>
    <xf numFmtId="176" fontId="18" fillId="0" borderId="0" xfId="48" applyNumberFormat="1" applyFont="1" applyBorder="1" applyAlignment="1" applyProtection="1">
      <alignment/>
      <protection/>
    </xf>
    <xf numFmtId="41" fontId="18" fillId="0" borderId="0" xfId="48" applyNumberFormat="1" applyFont="1" applyBorder="1" applyAlignment="1" applyProtection="1">
      <alignment/>
      <protection/>
    </xf>
    <xf numFmtId="0" fontId="18" fillId="0" borderId="26" xfId="0" applyNumberFormat="1" applyFont="1" applyBorder="1" applyAlignment="1" applyProtection="1">
      <alignment horizontal="distributed" vertical="center"/>
      <protection/>
    </xf>
    <xf numFmtId="177" fontId="18" fillId="0" borderId="27" xfId="48" applyNumberFormat="1" applyFont="1" applyBorder="1" applyAlignment="1" applyProtection="1">
      <alignment vertical="center"/>
      <protection/>
    </xf>
    <xf numFmtId="177" fontId="18" fillId="0" borderId="0" xfId="48" applyNumberFormat="1" applyFont="1" applyBorder="1" applyAlignment="1" applyProtection="1">
      <alignment vertical="center"/>
      <protection/>
    </xf>
    <xf numFmtId="176" fontId="18" fillId="0" borderId="0" xfId="48" applyNumberFormat="1" applyFont="1" applyBorder="1" applyAlignment="1" applyProtection="1">
      <alignment vertical="center"/>
      <protection/>
    </xf>
    <xf numFmtId="41" fontId="18" fillId="0" borderId="0" xfId="48" applyNumberFormat="1" applyFont="1" applyBorder="1" applyAlignment="1" applyProtection="1">
      <alignment vertical="center"/>
      <protection/>
    </xf>
    <xf numFmtId="179" fontId="18" fillId="0" borderId="0" xfId="48" applyNumberFormat="1" applyFont="1" applyBorder="1" applyAlignment="1" applyProtection="1">
      <alignment/>
      <protection/>
    </xf>
    <xf numFmtId="41" fontId="18" fillId="0" borderId="0" xfId="48" applyNumberFormat="1" applyFont="1" applyBorder="1" applyAlignment="1" applyProtection="1">
      <alignment vertical="center"/>
      <protection/>
    </xf>
    <xf numFmtId="177" fontId="18" fillId="0" borderId="0" xfId="0" applyNumberFormat="1" applyFont="1" applyAlignment="1">
      <alignment vertical="center"/>
    </xf>
    <xf numFmtId="0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Border="1" applyAlignment="1">
      <alignment/>
    </xf>
    <xf numFmtId="0" fontId="18" fillId="0" borderId="0" xfId="0" applyNumberFormat="1" applyFont="1" applyAlignment="1" applyProtection="1">
      <alignment/>
      <protection locked="0"/>
    </xf>
    <xf numFmtId="38" fontId="18" fillId="0" borderId="0" xfId="48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 locked="0"/>
    </xf>
    <xf numFmtId="179" fontId="18" fillId="0" borderId="0" xfId="48" applyNumberFormat="1" applyFont="1" applyBorder="1" applyAlignment="1" applyProtection="1" quotePrefix="1">
      <alignment horizontal="right" wrapText="1"/>
      <protection/>
    </xf>
    <xf numFmtId="0" fontId="18" fillId="0" borderId="26" xfId="0" applyNumberFormat="1" applyFont="1" applyBorder="1" applyAlignment="1">
      <alignment horizontal="distributed"/>
    </xf>
    <xf numFmtId="177" fontId="22" fillId="0" borderId="27" xfId="48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176" fontId="18" fillId="0" borderId="0" xfId="48" applyNumberFormat="1" applyFont="1" applyAlignment="1" applyProtection="1" quotePrefix="1">
      <alignment horizontal="right"/>
      <protection locked="0"/>
    </xf>
    <xf numFmtId="177" fontId="18" fillId="0" borderId="27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/>
    </xf>
    <xf numFmtId="177" fontId="22" fillId="0" borderId="27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6" fontId="18" fillId="0" borderId="0" xfId="48" applyNumberFormat="1" applyFont="1" applyBorder="1" applyAlignment="1" applyProtection="1">
      <alignment/>
      <protection locked="0"/>
    </xf>
    <xf numFmtId="176" fontId="18" fillId="0" borderId="0" xfId="48" applyNumberFormat="1" applyFont="1" applyBorder="1" applyAlignment="1" applyProtection="1">
      <alignment horizontal="right"/>
      <protection locked="0"/>
    </xf>
    <xf numFmtId="38" fontId="18" fillId="0" borderId="0" xfId="48" applyFont="1" applyAlignment="1">
      <alignment horizontal="distributed"/>
    </xf>
    <xf numFmtId="0" fontId="18" fillId="0" borderId="0" xfId="0" applyNumberFormat="1" applyFont="1" applyBorder="1" applyAlignment="1">
      <alignment horizontal="distributed"/>
    </xf>
    <xf numFmtId="176" fontId="18" fillId="0" borderId="0" xfId="0" applyNumberFormat="1" applyFont="1" applyBorder="1" applyAlignment="1" applyProtection="1">
      <alignment horizontal="distributed"/>
      <protection/>
    </xf>
    <xf numFmtId="0" fontId="18" fillId="0" borderId="17" xfId="0" applyNumberFormat="1" applyFont="1" applyBorder="1" applyAlignment="1" applyProtection="1">
      <alignment horizontal="distributed"/>
      <protection/>
    </xf>
    <xf numFmtId="41" fontId="18" fillId="0" borderId="19" xfId="48" applyNumberFormat="1" applyFont="1" applyBorder="1" applyAlignment="1" applyProtection="1">
      <alignment/>
      <protection/>
    </xf>
    <xf numFmtId="41" fontId="18" fillId="0" borderId="17" xfId="48" applyNumberFormat="1" applyFont="1" applyBorder="1" applyAlignment="1" applyProtection="1">
      <alignment/>
      <protection/>
    </xf>
    <xf numFmtId="176" fontId="18" fillId="0" borderId="17" xfId="0" applyNumberFormat="1" applyFont="1" applyBorder="1" applyAlignment="1">
      <alignment/>
    </xf>
    <xf numFmtId="0" fontId="18" fillId="0" borderId="17" xfId="0" applyNumberFormat="1" applyFont="1" applyBorder="1" applyAlignment="1">
      <alignment/>
    </xf>
    <xf numFmtId="177" fontId="18" fillId="0" borderId="19" xfId="0" applyNumberFormat="1" applyFont="1" applyBorder="1" applyAlignment="1">
      <alignment/>
    </xf>
    <xf numFmtId="177" fontId="18" fillId="0" borderId="17" xfId="0" applyNumberFormat="1" applyFont="1" applyBorder="1" applyAlignment="1">
      <alignment/>
    </xf>
    <xf numFmtId="176" fontId="18" fillId="0" borderId="17" xfId="0" applyNumberFormat="1" applyFont="1" applyBorder="1" applyAlignment="1">
      <alignment/>
    </xf>
    <xf numFmtId="38" fontId="18" fillId="0" borderId="0" xfId="48" applyFont="1" applyBorder="1" applyAlignment="1">
      <alignment/>
    </xf>
    <xf numFmtId="176" fontId="18" fillId="0" borderId="0" xfId="0" applyNumberFormat="1" applyFont="1" applyAlignment="1" applyProtection="1">
      <alignment horizontal="left"/>
      <protection/>
    </xf>
    <xf numFmtId="177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 horizontal="centerContinuous" vertical="center"/>
    </xf>
    <xf numFmtId="176" fontId="18" fillId="0" borderId="0" xfId="0" applyNumberFormat="1" applyFont="1" applyBorder="1" applyAlignment="1">
      <alignment horizontal="centerContinuous" vertical="center"/>
    </xf>
    <xf numFmtId="176" fontId="18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 quotePrefix="1">
      <alignment horizontal="center"/>
    </xf>
    <xf numFmtId="41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176" fontId="22" fillId="0" borderId="0" xfId="0" applyNumberFormat="1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tabSelected="1" zoomScalePageLayoutView="0" workbookViewId="0" topLeftCell="A1">
      <selection activeCell="L28" sqref="L28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2.75390625" style="50" customWidth="1"/>
    <col min="4" max="5" width="12.75390625" style="1" customWidth="1"/>
    <col min="6" max="6" width="12.75390625" style="50" customWidth="1"/>
    <col min="7" max="7" width="11.75390625" style="1" customWidth="1"/>
    <col min="8" max="8" width="11.75390625" style="50" customWidth="1"/>
    <col min="9" max="9" width="10.00390625" style="1" customWidth="1"/>
    <col min="10" max="10" width="10.00390625" style="50" customWidth="1"/>
    <col min="11" max="11" width="3.75390625" style="1" customWidth="1"/>
    <col min="12" max="12" width="12.75390625" style="1" customWidth="1"/>
    <col min="13" max="16" width="11.75390625" style="50" customWidth="1"/>
    <col min="17" max="20" width="10.00390625" style="1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5"/>
      <c r="I1" s="4"/>
      <c r="J1" s="5"/>
      <c r="K1" s="4"/>
      <c r="L1" s="4"/>
      <c r="M1" s="5"/>
      <c r="N1" s="5"/>
      <c r="O1" s="5"/>
      <c r="P1" s="5"/>
      <c r="Q1" s="4"/>
      <c r="R1" s="4"/>
      <c r="S1" s="4"/>
      <c r="T1" s="4"/>
      <c r="U1" s="6"/>
      <c r="V1" s="6"/>
      <c r="W1" s="6"/>
    </row>
    <row r="2" spans="1:21" ht="12" customHeight="1" thickBot="1">
      <c r="A2" s="7"/>
      <c r="B2" s="7" t="s">
        <v>2</v>
      </c>
      <c r="C2" s="8"/>
      <c r="D2" s="9"/>
      <c r="E2" s="9"/>
      <c r="F2" s="10"/>
      <c r="G2" s="9"/>
      <c r="H2" s="10"/>
      <c r="I2" s="9"/>
      <c r="J2" s="10"/>
      <c r="K2" s="7"/>
      <c r="L2" s="9"/>
      <c r="M2" s="10"/>
      <c r="N2" s="10"/>
      <c r="O2" s="10"/>
      <c r="P2" s="10"/>
      <c r="Q2" s="9"/>
      <c r="R2" s="9"/>
      <c r="S2" s="9"/>
      <c r="T2" s="9"/>
      <c r="U2" s="11"/>
    </row>
    <row r="3" spans="1:21" s="26" customFormat="1" ht="14.25" customHeight="1" thickTop="1">
      <c r="A3" s="12" t="s">
        <v>3</v>
      </c>
      <c r="B3" s="13"/>
      <c r="C3" s="14" t="s">
        <v>4</v>
      </c>
      <c r="D3" s="15"/>
      <c r="E3" s="15"/>
      <c r="F3" s="16" t="s">
        <v>5</v>
      </c>
      <c r="G3" s="17" t="s">
        <v>6</v>
      </c>
      <c r="H3" s="18"/>
      <c r="I3" s="17" t="s">
        <v>7</v>
      </c>
      <c r="J3" s="18"/>
      <c r="K3" s="19" t="s">
        <v>8</v>
      </c>
      <c r="L3" s="20"/>
      <c r="M3" s="14" t="s">
        <v>4</v>
      </c>
      <c r="N3" s="15"/>
      <c r="O3" s="21"/>
      <c r="P3" s="16" t="s">
        <v>5</v>
      </c>
      <c r="Q3" s="22" t="s">
        <v>6</v>
      </c>
      <c r="R3" s="23"/>
      <c r="S3" s="22" t="s">
        <v>7</v>
      </c>
      <c r="T3" s="24"/>
      <c r="U3" s="25"/>
    </row>
    <row r="4" spans="1:34" s="26" customFormat="1" ht="14.25" customHeight="1">
      <c r="A4" s="27" t="s">
        <v>9</v>
      </c>
      <c r="B4" s="27"/>
      <c r="C4" s="28" t="s">
        <v>10</v>
      </c>
      <c r="D4" s="29" t="s">
        <v>11</v>
      </c>
      <c r="E4" s="29" t="s">
        <v>12</v>
      </c>
      <c r="F4" s="30"/>
      <c r="G4" s="31" t="s">
        <v>13</v>
      </c>
      <c r="H4" s="32" t="s">
        <v>14</v>
      </c>
      <c r="I4" s="31" t="s">
        <v>13</v>
      </c>
      <c r="J4" s="32" t="s">
        <v>14</v>
      </c>
      <c r="K4" s="33" t="s">
        <v>9</v>
      </c>
      <c r="L4" s="34"/>
      <c r="M4" s="35" t="s">
        <v>10</v>
      </c>
      <c r="N4" s="36" t="s">
        <v>11</v>
      </c>
      <c r="O4" s="37" t="s">
        <v>12</v>
      </c>
      <c r="P4" s="30"/>
      <c r="Q4" s="31" t="s">
        <v>13</v>
      </c>
      <c r="R4" s="38" t="s">
        <v>14</v>
      </c>
      <c r="S4" s="31" t="s">
        <v>13</v>
      </c>
      <c r="T4" s="39" t="s">
        <v>14</v>
      </c>
      <c r="U4" s="40"/>
      <c r="V4" s="41"/>
      <c r="W4" s="41"/>
      <c r="X4" s="41"/>
      <c r="Y4" s="41"/>
      <c r="Z4" s="41"/>
      <c r="AA4" s="42"/>
      <c r="AB4" s="42"/>
      <c r="AC4" s="41"/>
      <c r="AD4" s="41"/>
      <c r="AE4" s="41"/>
      <c r="AF4" s="41"/>
      <c r="AG4" s="41"/>
      <c r="AH4" s="42"/>
    </row>
    <row r="5" spans="1:20" ht="12" customHeight="1">
      <c r="A5" s="43"/>
      <c r="B5" s="44"/>
      <c r="C5" s="45"/>
      <c r="D5" s="46"/>
      <c r="E5" s="46"/>
      <c r="F5" s="47"/>
      <c r="G5" s="48"/>
      <c r="H5" s="49"/>
      <c r="K5" s="40"/>
      <c r="L5" s="51"/>
      <c r="M5" s="47"/>
      <c r="N5" s="47"/>
      <c r="O5" s="47"/>
      <c r="P5" s="47"/>
      <c r="Q5" s="48"/>
      <c r="R5" s="48"/>
      <c r="S5" s="48"/>
      <c r="T5" s="48"/>
    </row>
    <row r="6" spans="1:21" ht="12" customHeight="1">
      <c r="A6" s="52" t="s">
        <v>15</v>
      </c>
      <c r="B6" s="53"/>
      <c r="C6" s="54">
        <v>29540115</v>
      </c>
      <c r="D6" s="54">
        <v>12239467</v>
      </c>
      <c r="E6" s="54">
        <v>17300648</v>
      </c>
      <c r="F6" s="54">
        <v>29446045</v>
      </c>
      <c r="G6" s="54">
        <v>1275431</v>
      </c>
      <c r="H6" s="55">
        <v>1179357</v>
      </c>
      <c r="I6" s="54">
        <v>794901</v>
      </c>
      <c r="J6" s="55">
        <v>655443</v>
      </c>
      <c r="K6" s="56" t="s">
        <v>16</v>
      </c>
      <c r="L6" s="57"/>
      <c r="M6" s="58">
        <v>5176678</v>
      </c>
      <c r="N6" s="58">
        <f aca="true" t="shared" si="0" ref="N6:T6">SUM(N7:N29)</f>
        <v>1921369</v>
      </c>
      <c r="O6" s="58">
        <f t="shared" si="0"/>
        <v>3255309</v>
      </c>
      <c r="P6" s="58">
        <v>5144763</v>
      </c>
      <c r="Q6" s="58">
        <f t="shared" si="0"/>
        <v>131386</v>
      </c>
      <c r="R6" s="58">
        <f t="shared" si="0"/>
        <v>220795</v>
      </c>
      <c r="S6" s="58">
        <v>2031</v>
      </c>
      <c r="T6" s="58">
        <f t="shared" si="0"/>
        <v>38875</v>
      </c>
      <c r="U6" s="59"/>
    </row>
    <row r="7" spans="1:34" ht="12" customHeight="1">
      <c r="A7" s="60" t="s">
        <v>17</v>
      </c>
      <c r="B7" s="61"/>
      <c r="C7" s="54">
        <v>30596934</v>
      </c>
      <c r="D7" s="54">
        <v>13250707</v>
      </c>
      <c r="E7" s="54">
        <v>17346227</v>
      </c>
      <c r="F7" s="54">
        <v>31302034</v>
      </c>
      <c r="G7" s="54">
        <v>1226692</v>
      </c>
      <c r="H7" s="55">
        <v>1533878</v>
      </c>
      <c r="I7" s="1">
        <v>730133</v>
      </c>
      <c r="J7" s="50">
        <v>586016</v>
      </c>
      <c r="K7" s="62"/>
      <c r="L7" s="63" t="s">
        <v>18</v>
      </c>
      <c r="M7" s="64">
        <f aca="true" t="shared" si="1" ref="M7:M29">SUM(N7:O7)</f>
        <v>79951</v>
      </c>
      <c r="N7" s="64">
        <v>26734</v>
      </c>
      <c r="O7" s="64">
        <v>53217</v>
      </c>
      <c r="P7" s="64">
        <v>88501</v>
      </c>
      <c r="Q7" s="65">
        <v>5021</v>
      </c>
      <c r="R7" s="66">
        <v>410</v>
      </c>
      <c r="S7" s="66">
        <v>0</v>
      </c>
      <c r="T7" s="66">
        <v>0</v>
      </c>
      <c r="U7" s="67"/>
      <c r="AB7" s="68"/>
      <c r="AC7" s="69"/>
      <c r="AD7" s="69"/>
      <c r="AE7" s="69"/>
      <c r="AF7" s="69"/>
      <c r="AG7" s="69"/>
      <c r="AH7" s="69"/>
    </row>
    <row r="8" spans="1:34" ht="12" customHeight="1">
      <c r="A8" s="70"/>
      <c r="B8" s="71"/>
      <c r="I8" s="72">
        <v>-42080</v>
      </c>
      <c r="J8" s="72">
        <v>-54954</v>
      </c>
      <c r="K8" s="62"/>
      <c r="L8" s="63" t="s">
        <v>19</v>
      </c>
      <c r="M8" s="64">
        <f t="shared" si="1"/>
        <v>193777</v>
      </c>
      <c r="N8" s="64">
        <v>50832</v>
      </c>
      <c r="O8" s="64">
        <v>142945</v>
      </c>
      <c r="P8" s="64">
        <v>190010</v>
      </c>
      <c r="Q8" s="65">
        <v>5521</v>
      </c>
      <c r="R8" s="66">
        <v>1055</v>
      </c>
      <c r="S8" s="66">
        <v>0</v>
      </c>
      <c r="T8" s="66">
        <v>0</v>
      </c>
      <c r="U8" s="67"/>
      <c r="AB8" s="68"/>
      <c r="AC8" s="69"/>
      <c r="AD8" s="69"/>
      <c r="AE8" s="69"/>
      <c r="AF8" s="69"/>
      <c r="AG8" s="69"/>
      <c r="AH8" s="69"/>
    </row>
    <row r="9" spans="1:34" ht="12" customHeight="1">
      <c r="A9" s="73" t="s">
        <v>20</v>
      </c>
      <c r="B9" s="74"/>
      <c r="C9" s="75">
        <v>29741578</v>
      </c>
      <c r="D9" s="75">
        <v>13210586</v>
      </c>
      <c r="E9" s="75">
        <v>16530992</v>
      </c>
      <c r="F9" s="75">
        <v>29498198</v>
      </c>
      <c r="G9" s="75">
        <v>1184142</v>
      </c>
      <c r="H9" s="75">
        <v>1483826</v>
      </c>
      <c r="I9" s="76">
        <v>706626</v>
      </c>
      <c r="J9" s="76">
        <v>521974</v>
      </c>
      <c r="K9" s="11"/>
      <c r="L9" s="63" t="s">
        <v>21</v>
      </c>
      <c r="M9" s="64">
        <f t="shared" si="1"/>
        <v>1250766</v>
      </c>
      <c r="N9" s="64">
        <v>628470</v>
      </c>
      <c r="O9" s="64">
        <v>622296</v>
      </c>
      <c r="P9" s="64">
        <v>1187278</v>
      </c>
      <c r="Q9" s="65">
        <v>51553</v>
      </c>
      <c r="R9" s="66">
        <v>112863</v>
      </c>
      <c r="S9" s="66">
        <v>7793</v>
      </c>
      <c r="T9" s="66">
        <v>23641</v>
      </c>
      <c r="U9" s="67"/>
      <c r="AB9" s="68"/>
      <c r="AC9" s="69"/>
      <c r="AD9" s="69"/>
      <c r="AE9" s="69"/>
      <c r="AF9" s="69"/>
      <c r="AG9" s="69"/>
      <c r="AH9" s="69"/>
    </row>
    <row r="10" spans="3:34" ht="12" customHeight="1">
      <c r="C10" s="77"/>
      <c r="D10" s="78"/>
      <c r="E10" s="54"/>
      <c r="F10" s="55"/>
      <c r="G10" s="54"/>
      <c r="H10" s="55"/>
      <c r="I10" s="72">
        <v>-42080</v>
      </c>
      <c r="J10" s="72">
        <v>-54954</v>
      </c>
      <c r="K10" s="79"/>
      <c r="L10" s="63" t="s">
        <v>22</v>
      </c>
      <c r="M10" s="64">
        <f t="shared" si="1"/>
        <v>41850</v>
      </c>
      <c r="N10" s="64">
        <v>22935</v>
      </c>
      <c r="O10" s="64">
        <v>18915</v>
      </c>
      <c r="P10" s="64">
        <v>40264</v>
      </c>
      <c r="Q10" s="65">
        <v>0</v>
      </c>
      <c r="R10" s="65">
        <v>0</v>
      </c>
      <c r="S10" s="65">
        <v>0</v>
      </c>
      <c r="T10" s="65">
        <v>0</v>
      </c>
      <c r="U10" s="67"/>
      <c r="AB10" s="68"/>
      <c r="AC10" s="69"/>
      <c r="AD10" s="69"/>
      <c r="AE10" s="69"/>
      <c r="AF10" s="69"/>
      <c r="AG10" s="69"/>
      <c r="AH10" s="69"/>
    </row>
    <row r="11" spans="1:34" ht="12" customHeight="1">
      <c r="A11" s="80" t="s">
        <v>23</v>
      </c>
      <c r="B11" s="81"/>
      <c r="C11" s="82">
        <f aca="true" t="shared" si="2" ref="C11:H11">SUM(C12:C54)</f>
        <v>21054762</v>
      </c>
      <c r="D11" s="75">
        <f t="shared" si="2"/>
        <v>10199341</v>
      </c>
      <c r="E11" s="75">
        <f t="shared" si="2"/>
        <v>10855421</v>
      </c>
      <c r="F11" s="75">
        <f t="shared" si="2"/>
        <v>20850116</v>
      </c>
      <c r="G11" s="75">
        <f t="shared" si="2"/>
        <v>988875</v>
      </c>
      <c r="H11" s="75">
        <f t="shared" si="2"/>
        <v>1123031</v>
      </c>
      <c r="I11" s="75">
        <v>629660</v>
      </c>
      <c r="J11" s="75">
        <v>445995</v>
      </c>
      <c r="K11" s="11"/>
      <c r="L11" s="63" t="s">
        <v>24</v>
      </c>
      <c r="M11" s="64">
        <f t="shared" si="1"/>
        <v>173100</v>
      </c>
      <c r="N11" s="64">
        <v>59744</v>
      </c>
      <c r="O11" s="64">
        <v>113356</v>
      </c>
      <c r="P11" s="64">
        <v>176534</v>
      </c>
      <c r="Q11" s="65">
        <v>1113</v>
      </c>
      <c r="R11" s="66">
        <v>1281</v>
      </c>
      <c r="S11" s="66">
        <v>0</v>
      </c>
      <c r="T11" s="66">
        <v>0</v>
      </c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</row>
    <row r="12" spans="2:34" ht="12" customHeight="1">
      <c r="B12" s="68" t="s">
        <v>25</v>
      </c>
      <c r="C12" s="83">
        <f>SUM(D12:E12)</f>
        <v>1839899</v>
      </c>
      <c r="D12" s="64">
        <v>1021456</v>
      </c>
      <c r="E12" s="84">
        <v>818443</v>
      </c>
      <c r="F12" s="85">
        <v>1804444</v>
      </c>
      <c r="G12" s="86">
        <v>73944</v>
      </c>
      <c r="H12" s="86">
        <v>121550</v>
      </c>
      <c r="I12" s="86">
        <v>0</v>
      </c>
      <c r="J12" s="86">
        <v>0</v>
      </c>
      <c r="K12" s="11"/>
      <c r="L12" s="63" t="s">
        <v>26</v>
      </c>
      <c r="M12" s="64">
        <f t="shared" si="1"/>
        <v>255900</v>
      </c>
      <c r="N12" s="64">
        <v>119765</v>
      </c>
      <c r="O12" s="64">
        <v>136135</v>
      </c>
      <c r="P12" s="64">
        <v>269490</v>
      </c>
      <c r="Q12" s="65">
        <v>4573</v>
      </c>
      <c r="R12" s="66">
        <v>4583</v>
      </c>
      <c r="S12" s="66">
        <v>0</v>
      </c>
      <c r="T12" s="66">
        <v>0</v>
      </c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</row>
    <row r="13" spans="2:34" ht="12" customHeight="1">
      <c r="B13" s="87"/>
      <c r="C13" s="88"/>
      <c r="D13" s="89"/>
      <c r="E13" s="89"/>
      <c r="F13" s="90"/>
      <c r="G13" s="91"/>
      <c r="H13" s="91"/>
      <c r="I13" s="92">
        <v>-5580</v>
      </c>
      <c r="J13" s="93">
        <v>30919</v>
      </c>
      <c r="K13" s="11"/>
      <c r="L13" s="63" t="s">
        <v>27</v>
      </c>
      <c r="M13" s="64">
        <f t="shared" si="1"/>
        <v>51933</v>
      </c>
      <c r="N13" s="64">
        <v>8630</v>
      </c>
      <c r="O13" s="64">
        <v>43303</v>
      </c>
      <c r="P13" s="64">
        <v>58935</v>
      </c>
      <c r="Q13" s="65">
        <v>0</v>
      </c>
      <c r="R13" s="66">
        <v>0</v>
      </c>
      <c r="S13" s="66">
        <v>0</v>
      </c>
      <c r="T13" s="66">
        <v>0</v>
      </c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34" ht="12" customHeight="1">
      <c r="A14" s="11"/>
      <c r="B14" s="87" t="s">
        <v>28</v>
      </c>
      <c r="C14" s="88">
        <v>312234</v>
      </c>
      <c r="D14" s="89">
        <v>47168</v>
      </c>
      <c r="E14" s="89">
        <v>265066</v>
      </c>
      <c r="F14" s="90">
        <v>337783</v>
      </c>
      <c r="G14" s="91">
        <v>15619</v>
      </c>
      <c r="H14" s="91">
        <v>2076</v>
      </c>
      <c r="I14" s="86">
        <v>21612</v>
      </c>
      <c r="J14" s="94"/>
      <c r="K14" s="11"/>
      <c r="L14" s="63" t="s">
        <v>29</v>
      </c>
      <c r="M14" s="64">
        <f t="shared" si="1"/>
        <v>120697</v>
      </c>
      <c r="N14" s="64">
        <v>32676</v>
      </c>
      <c r="O14" s="64">
        <v>88021</v>
      </c>
      <c r="P14" s="64">
        <v>127068</v>
      </c>
      <c r="Q14" s="65">
        <v>4317</v>
      </c>
      <c r="R14" s="66">
        <v>2904</v>
      </c>
      <c r="S14" s="66">
        <v>0</v>
      </c>
      <c r="T14" s="66">
        <v>0</v>
      </c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</row>
    <row r="15" spans="1:34" ht="12" customHeight="1">
      <c r="A15" s="11"/>
      <c r="B15" s="95" t="s">
        <v>30</v>
      </c>
      <c r="C15" s="83">
        <f aca="true" t="shared" si="3" ref="C15:C53">SUM(D15:E15)</f>
        <v>241548</v>
      </c>
      <c r="D15" s="64">
        <v>65649</v>
      </c>
      <c r="E15" s="64">
        <v>175899</v>
      </c>
      <c r="F15" s="85">
        <v>239867</v>
      </c>
      <c r="G15" s="86">
        <v>5234</v>
      </c>
      <c r="H15" s="86">
        <v>2539</v>
      </c>
      <c r="I15" s="86">
        <v>0</v>
      </c>
      <c r="J15" s="86">
        <v>0</v>
      </c>
      <c r="K15" s="11"/>
      <c r="L15" s="63" t="s">
        <v>31</v>
      </c>
      <c r="M15" s="64">
        <f t="shared" si="1"/>
        <v>670280</v>
      </c>
      <c r="N15" s="64">
        <v>277010</v>
      </c>
      <c r="O15" s="64">
        <v>393270</v>
      </c>
      <c r="P15" s="64">
        <v>647389</v>
      </c>
      <c r="Q15" s="65">
        <v>16376</v>
      </c>
      <c r="R15" s="66">
        <v>43254</v>
      </c>
      <c r="S15" s="66">
        <v>2250</v>
      </c>
      <c r="T15" s="66">
        <v>7476</v>
      </c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</row>
    <row r="16" spans="2:34" ht="12" customHeight="1">
      <c r="B16" s="68" t="s">
        <v>32</v>
      </c>
      <c r="C16" s="83">
        <f t="shared" si="3"/>
        <v>245624</v>
      </c>
      <c r="D16" s="64">
        <v>82667</v>
      </c>
      <c r="E16" s="64">
        <v>162957</v>
      </c>
      <c r="F16" s="85">
        <v>252373</v>
      </c>
      <c r="G16" s="86">
        <v>16027</v>
      </c>
      <c r="H16" s="86">
        <v>3971</v>
      </c>
      <c r="I16" s="86">
        <v>4056</v>
      </c>
      <c r="J16" s="86">
        <v>6441</v>
      </c>
      <c r="K16" s="96"/>
      <c r="L16" s="63" t="s">
        <v>33</v>
      </c>
      <c r="M16" s="64">
        <f t="shared" si="1"/>
        <v>103408</v>
      </c>
      <c r="N16" s="64">
        <v>38930</v>
      </c>
      <c r="O16" s="64">
        <v>64478</v>
      </c>
      <c r="P16" s="65">
        <v>109269</v>
      </c>
      <c r="Q16" s="65">
        <v>5977</v>
      </c>
      <c r="R16" s="66">
        <v>5597</v>
      </c>
      <c r="S16" s="66">
        <v>0</v>
      </c>
      <c r="T16" s="66">
        <v>0</v>
      </c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</row>
    <row r="17" spans="2:34" ht="12" customHeight="1">
      <c r="B17" s="68" t="s">
        <v>34</v>
      </c>
      <c r="C17" s="83">
        <f t="shared" si="3"/>
        <v>425799</v>
      </c>
      <c r="D17" s="64">
        <v>138789</v>
      </c>
      <c r="E17" s="64">
        <v>287010</v>
      </c>
      <c r="F17" s="85">
        <v>438793</v>
      </c>
      <c r="G17" s="86">
        <v>27842</v>
      </c>
      <c r="H17" s="86">
        <v>31636</v>
      </c>
      <c r="I17" s="86">
        <v>8637</v>
      </c>
      <c r="J17" s="86">
        <v>8932</v>
      </c>
      <c r="K17" s="11"/>
      <c r="L17" s="63" t="s">
        <v>35</v>
      </c>
      <c r="M17" s="64">
        <f t="shared" si="1"/>
        <v>20745</v>
      </c>
      <c r="N17" s="64">
        <v>7204</v>
      </c>
      <c r="O17" s="64">
        <v>13541</v>
      </c>
      <c r="P17" s="64">
        <v>23115</v>
      </c>
      <c r="Q17" s="65">
        <v>0</v>
      </c>
      <c r="R17" s="66">
        <v>0</v>
      </c>
      <c r="S17" s="66">
        <v>0</v>
      </c>
      <c r="T17" s="66">
        <v>0</v>
      </c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</row>
    <row r="18" spans="2:34" ht="12" customHeight="1">
      <c r="B18" s="68" t="s">
        <v>36</v>
      </c>
      <c r="C18" s="83">
        <f t="shared" si="3"/>
        <v>127072</v>
      </c>
      <c r="D18" s="64">
        <v>41863</v>
      </c>
      <c r="E18" s="64">
        <v>85209</v>
      </c>
      <c r="F18" s="85">
        <v>145117</v>
      </c>
      <c r="G18" s="86">
        <v>3744</v>
      </c>
      <c r="H18" s="86">
        <v>1143</v>
      </c>
      <c r="I18" s="86">
        <v>0</v>
      </c>
      <c r="J18" s="86">
        <v>0</v>
      </c>
      <c r="K18" s="11"/>
      <c r="L18" s="63" t="s">
        <v>37</v>
      </c>
      <c r="M18" s="64">
        <v>239196</v>
      </c>
      <c r="N18" s="64">
        <v>104027</v>
      </c>
      <c r="O18" s="64">
        <v>96169</v>
      </c>
      <c r="P18" s="64">
        <v>200227</v>
      </c>
      <c r="Q18" s="65">
        <v>4042</v>
      </c>
      <c r="R18" s="66">
        <v>9760</v>
      </c>
      <c r="S18" s="66">
        <v>6380</v>
      </c>
      <c r="T18" s="66">
        <v>2663</v>
      </c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2:34" ht="12" customHeight="1">
      <c r="B19" s="68" t="s">
        <v>38</v>
      </c>
      <c r="C19" s="83">
        <f t="shared" si="3"/>
        <v>376622</v>
      </c>
      <c r="D19" s="64">
        <v>293692</v>
      </c>
      <c r="E19" s="64">
        <v>82930</v>
      </c>
      <c r="F19" s="85">
        <v>421089</v>
      </c>
      <c r="G19" s="86">
        <v>40528</v>
      </c>
      <c r="H19" s="86">
        <v>22838</v>
      </c>
      <c r="I19" s="86">
        <v>11644</v>
      </c>
      <c r="J19" s="86">
        <v>13384</v>
      </c>
      <c r="K19" s="11"/>
      <c r="L19" s="63" t="s">
        <v>39</v>
      </c>
      <c r="M19" s="64">
        <f t="shared" si="1"/>
        <v>39078</v>
      </c>
      <c r="N19" s="64">
        <v>5510</v>
      </c>
      <c r="O19" s="64">
        <v>33568</v>
      </c>
      <c r="P19" s="64">
        <v>40615</v>
      </c>
      <c r="Q19" s="65">
        <v>0</v>
      </c>
      <c r="R19" s="66">
        <v>0</v>
      </c>
      <c r="S19" s="66">
        <v>0</v>
      </c>
      <c r="T19" s="66">
        <v>0</v>
      </c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1:34" ht="12" customHeight="1">
      <c r="A20" s="11"/>
      <c r="B20" s="95" t="s">
        <v>40</v>
      </c>
      <c r="C20" s="83">
        <f t="shared" si="3"/>
        <v>39389</v>
      </c>
      <c r="D20" s="64">
        <v>4168</v>
      </c>
      <c r="E20" s="64">
        <v>35221</v>
      </c>
      <c r="F20" s="85">
        <v>41865</v>
      </c>
      <c r="G20" s="86">
        <v>0</v>
      </c>
      <c r="H20" s="86">
        <v>0</v>
      </c>
      <c r="I20" s="86">
        <v>0</v>
      </c>
      <c r="J20" s="86">
        <v>0</v>
      </c>
      <c r="K20" s="11"/>
      <c r="L20" s="63" t="s">
        <v>41</v>
      </c>
      <c r="M20" s="64">
        <f t="shared" si="1"/>
        <v>365976</v>
      </c>
      <c r="N20" s="64">
        <v>185671</v>
      </c>
      <c r="O20" s="64">
        <v>180305</v>
      </c>
      <c r="P20" s="64">
        <v>355259</v>
      </c>
      <c r="Q20" s="65">
        <v>11580</v>
      </c>
      <c r="R20" s="66">
        <v>19719</v>
      </c>
      <c r="S20" s="66">
        <v>5608</v>
      </c>
      <c r="T20" s="66">
        <v>5095</v>
      </c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</row>
    <row r="21" spans="2:34" ht="12" customHeight="1">
      <c r="B21" s="68" t="s">
        <v>42</v>
      </c>
      <c r="C21" s="83">
        <f t="shared" si="3"/>
        <v>108815</v>
      </c>
      <c r="D21" s="64">
        <v>36462</v>
      </c>
      <c r="E21" s="64">
        <v>72353</v>
      </c>
      <c r="F21" s="85">
        <v>116761</v>
      </c>
      <c r="G21" s="86">
        <v>6730</v>
      </c>
      <c r="H21" s="86">
        <v>1576</v>
      </c>
      <c r="I21" s="86">
        <v>0</v>
      </c>
      <c r="J21" s="86">
        <v>0</v>
      </c>
      <c r="K21" s="11"/>
      <c r="L21" s="63" t="s">
        <v>43</v>
      </c>
      <c r="M21" s="64">
        <f t="shared" si="1"/>
        <v>45741</v>
      </c>
      <c r="N21" s="64">
        <v>10822</v>
      </c>
      <c r="O21" s="64">
        <v>34919</v>
      </c>
      <c r="P21" s="64">
        <v>51455</v>
      </c>
      <c r="Q21" s="65">
        <v>0</v>
      </c>
      <c r="R21" s="66">
        <v>0</v>
      </c>
      <c r="S21" s="66">
        <v>0</v>
      </c>
      <c r="T21" s="66">
        <v>0</v>
      </c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</row>
    <row r="22" spans="1:34" ht="12" customHeight="1">
      <c r="A22" s="11"/>
      <c r="B22" s="95" t="s">
        <v>44</v>
      </c>
      <c r="C22" s="83">
        <f t="shared" si="3"/>
        <v>293521</v>
      </c>
      <c r="D22" s="64">
        <v>84635</v>
      </c>
      <c r="E22" s="64">
        <v>208886</v>
      </c>
      <c r="F22" s="85">
        <v>293421</v>
      </c>
      <c r="G22" s="86">
        <v>4400</v>
      </c>
      <c r="H22" s="86">
        <v>6067</v>
      </c>
      <c r="I22" s="86">
        <v>0</v>
      </c>
      <c r="J22" s="86">
        <v>0</v>
      </c>
      <c r="K22" s="11"/>
      <c r="L22" s="63" t="s">
        <v>45</v>
      </c>
      <c r="M22" s="64">
        <f t="shared" si="1"/>
        <v>153627</v>
      </c>
      <c r="N22" s="64">
        <v>56717</v>
      </c>
      <c r="O22" s="64">
        <v>96910</v>
      </c>
      <c r="P22" s="64">
        <v>155293</v>
      </c>
      <c r="Q22" s="65">
        <v>3655</v>
      </c>
      <c r="R22" s="66">
        <v>5735</v>
      </c>
      <c r="S22" s="66">
        <v>0</v>
      </c>
      <c r="T22" s="66">
        <v>0</v>
      </c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</row>
    <row r="23" spans="1:34" ht="12" customHeight="1">
      <c r="A23" s="11"/>
      <c r="B23" s="95" t="s">
        <v>46</v>
      </c>
      <c r="C23" s="83">
        <f t="shared" si="3"/>
        <v>439924</v>
      </c>
      <c r="D23" s="64">
        <v>178572</v>
      </c>
      <c r="E23" s="64">
        <v>261352</v>
      </c>
      <c r="F23" s="85">
        <v>417543</v>
      </c>
      <c r="G23" s="86">
        <v>33586</v>
      </c>
      <c r="H23" s="86">
        <v>20498</v>
      </c>
      <c r="I23" s="86">
        <v>29320</v>
      </c>
      <c r="J23" s="86">
        <v>11783</v>
      </c>
      <c r="K23" s="11"/>
      <c r="L23" s="63" t="s">
        <v>47</v>
      </c>
      <c r="M23" s="64">
        <f t="shared" si="1"/>
        <v>228919</v>
      </c>
      <c r="N23" s="64">
        <v>46719</v>
      </c>
      <c r="O23" s="64">
        <v>182200</v>
      </c>
      <c r="P23" s="64">
        <v>237010</v>
      </c>
      <c r="Q23" s="65">
        <v>5086</v>
      </c>
      <c r="R23" s="66">
        <v>3261</v>
      </c>
      <c r="S23" s="66">
        <v>0</v>
      </c>
      <c r="T23" s="66">
        <v>0</v>
      </c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2:34" ht="12" customHeight="1">
      <c r="B24" s="68" t="s">
        <v>48</v>
      </c>
      <c r="C24" s="83">
        <f t="shared" si="3"/>
        <v>107101</v>
      </c>
      <c r="D24" s="64">
        <v>22311</v>
      </c>
      <c r="E24" s="64">
        <v>84790</v>
      </c>
      <c r="F24" s="85">
        <v>106464</v>
      </c>
      <c r="G24" s="86">
        <v>4420</v>
      </c>
      <c r="H24" s="86">
        <v>802</v>
      </c>
      <c r="I24" s="86">
        <v>0</v>
      </c>
      <c r="J24" s="86">
        <v>0</v>
      </c>
      <c r="K24" s="11"/>
      <c r="L24" s="63" t="s">
        <v>49</v>
      </c>
      <c r="M24" s="64">
        <f t="shared" si="1"/>
        <v>177784</v>
      </c>
      <c r="N24" s="64">
        <v>34886</v>
      </c>
      <c r="O24" s="64">
        <v>142898</v>
      </c>
      <c r="P24" s="64">
        <v>180988</v>
      </c>
      <c r="Q24" s="65">
        <v>1425</v>
      </c>
      <c r="R24" s="66">
        <v>526</v>
      </c>
      <c r="S24" s="66">
        <v>0</v>
      </c>
      <c r="T24" s="66">
        <v>0</v>
      </c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spans="2:34" ht="12" customHeight="1">
      <c r="B25" s="68" t="s">
        <v>50</v>
      </c>
      <c r="C25" s="83">
        <f t="shared" si="3"/>
        <v>393615</v>
      </c>
      <c r="D25" s="64">
        <v>86409</v>
      </c>
      <c r="E25" s="64">
        <v>307206</v>
      </c>
      <c r="F25" s="85">
        <v>394403</v>
      </c>
      <c r="G25" s="86">
        <v>11255</v>
      </c>
      <c r="H25" s="86">
        <v>10413</v>
      </c>
      <c r="I25" s="86">
        <v>27061</v>
      </c>
      <c r="J25" s="86">
        <v>34027</v>
      </c>
      <c r="K25" s="11"/>
      <c r="L25" s="63" t="s">
        <v>51</v>
      </c>
      <c r="M25" s="64">
        <f t="shared" si="1"/>
        <v>417977</v>
      </c>
      <c r="N25" s="64">
        <v>63628</v>
      </c>
      <c r="O25" s="64">
        <v>354349</v>
      </c>
      <c r="P25" s="64">
        <v>428969</v>
      </c>
      <c r="Q25" s="65">
        <v>1802</v>
      </c>
      <c r="R25" s="66">
        <v>6056</v>
      </c>
      <c r="S25" s="66">
        <v>0</v>
      </c>
      <c r="T25" s="66">
        <v>0</v>
      </c>
      <c r="U25" s="97"/>
      <c r="V25" s="98"/>
      <c r="W25" s="98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</row>
    <row r="26" spans="1:34" ht="12" customHeight="1">
      <c r="A26" s="11"/>
      <c r="B26" s="95" t="s">
        <v>52</v>
      </c>
      <c r="C26" s="83">
        <f t="shared" si="3"/>
        <v>122475</v>
      </c>
      <c r="D26" s="64">
        <v>12093</v>
      </c>
      <c r="E26" s="64">
        <v>110382</v>
      </c>
      <c r="F26" s="85">
        <v>131099</v>
      </c>
      <c r="G26" s="86">
        <v>0</v>
      </c>
      <c r="H26" s="86">
        <v>0</v>
      </c>
      <c r="I26" s="86">
        <v>0</v>
      </c>
      <c r="J26" s="86">
        <v>0</v>
      </c>
      <c r="K26" s="11"/>
      <c r="L26" s="63" t="s">
        <v>53</v>
      </c>
      <c r="M26" s="64">
        <f t="shared" si="1"/>
        <v>38609</v>
      </c>
      <c r="N26" s="64">
        <v>2833</v>
      </c>
      <c r="O26" s="64">
        <v>35776</v>
      </c>
      <c r="P26" s="64">
        <v>41374</v>
      </c>
      <c r="Q26" s="65">
        <v>0</v>
      </c>
      <c r="R26" s="66">
        <v>0</v>
      </c>
      <c r="S26" s="66">
        <v>0</v>
      </c>
      <c r="T26" s="66">
        <v>0</v>
      </c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</row>
    <row r="27" spans="2:34" ht="12" customHeight="1">
      <c r="B27" s="68" t="s">
        <v>54</v>
      </c>
      <c r="C27" s="83">
        <f t="shared" si="3"/>
        <v>528248</v>
      </c>
      <c r="D27" s="64">
        <v>192652</v>
      </c>
      <c r="E27" s="64">
        <v>335596</v>
      </c>
      <c r="F27" s="85">
        <v>503630</v>
      </c>
      <c r="G27" s="86">
        <v>22741</v>
      </c>
      <c r="H27" s="86">
        <v>15340</v>
      </c>
      <c r="I27" s="86">
        <v>11430</v>
      </c>
      <c r="J27" s="86">
        <v>19614</v>
      </c>
      <c r="K27" s="11"/>
      <c r="L27" s="63" t="s">
        <v>55</v>
      </c>
      <c r="M27" s="64">
        <f t="shared" si="1"/>
        <v>299846</v>
      </c>
      <c r="N27" s="64">
        <v>76442</v>
      </c>
      <c r="O27" s="64">
        <v>223404</v>
      </c>
      <c r="P27" s="64">
        <v>287894</v>
      </c>
      <c r="Q27" s="65">
        <v>2923</v>
      </c>
      <c r="R27" s="66">
        <v>2409</v>
      </c>
      <c r="S27" s="66">
        <v>0</v>
      </c>
      <c r="T27" s="66">
        <v>0</v>
      </c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</row>
    <row r="28" spans="2:34" ht="12" customHeight="1">
      <c r="B28" s="68" t="s">
        <v>56</v>
      </c>
      <c r="C28" s="83">
        <f t="shared" si="3"/>
        <v>3294336</v>
      </c>
      <c r="D28" s="64">
        <v>2335063</v>
      </c>
      <c r="E28" s="64">
        <v>959273</v>
      </c>
      <c r="F28" s="85">
        <v>3198494</v>
      </c>
      <c r="G28" s="86">
        <v>148489</v>
      </c>
      <c r="H28" s="86">
        <v>191633</v>
      </c>
      <c r="I28" s="86">
        <v>0</v>
      </c>
      <c r="J28" s="86">
        <v>0</v>
      </c>
      <c r="K28" s="11"/>
      <c r="L28" s="63" t="s">
        <v>57</v>
      </c>
      <c r="M28" s="64">
        <f t="shared" si="1"/>
        <v>52807</v>
      </c>
      <c r="N28" s="64">
        <v>5218</v>
      </c>
      <c r="O28" s="64">
        <v>47589</v>
      </c>
      <c r="P28" s="64">
        <v>55466</v>
      </c>
      <c r="Q28" s="65">
        <v>0</v>
      </c>
      <c r="R28" s="66">
        <v>0</v>
      </c>
      <c r="S28" s="66">
        <v>0</v>
      </c>
      <c r="T28" s="66">
        <v>0</v>
      </c>
      <c r="U28" s="99"/>
      <c r="V28" s="98"/>
      <c r="W28" s="98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</row>
    <row r="29" spans="1:34" ht="12" customHeight="1">
      <c r="A29" s="11"/>
      <c r="B29" s="95" t="s">
        <v>58</v>
      </c>
      <c r="C29" s="83">
        <f t="shared" si="3"/>
        <v>149301</v>
      </c>
      <c r="D29" s="64">
        <v>66434</v>
      </c>
      <c r="E29" s="64">
        <v>82867</v>
      </c>
      <c r="F29" s="85">
        <v>142004</v>
      </c>
      <c r="G29" s="86">
        <v>7617</v>
      </c>
      <c r="H29" s="86">
        <v>1161</v>
      </c>
      <c r="I29" s="86">
        <v>0</v>
      </c>
      <c r="J29" s="86">
        <v>0</v>
      </c>
      <c r="K29" s="11"/>
      <c r="L29" s="63" t="s">
        <v>59</v>
      </c>
      <c r="M29" s="64">
        <f t="shared" si="1"/>
        <v>193711</v>
      </c>
      <c r="N29" s="64">
        <v>55966</v>
      </c>
      <c r="O29" s="64">
        <v>137745</v>
      </c>
      <c r="P29" s="64">
        <v>192160</v>
      </c>
      <c r="Q29" s="65">
        <v>6422</v>
      </c>
      <c r="R29" s="66">
        <v>1382</v>
      </c>
      <c r="S29" s="66">
        <v>0</v>
      </c>
      <c r="T29" s="66">
        <v>0</v>
      </c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</row>
    <row r="30" spans="2:34" ht="12.75" customHeight="1">
      <c r="B30" s="87"/>
      <c r="C30" s="88"/>
      <c r="D30" s="89"/>
      <c r="E30" s="89"/>
      <c r="F30" s="90"/>
      <c r="G30" s="91"/>
      <c r="H30" s="91"/>
      <c r="I30" s="100">
        <v>-36500</v>
      </c>
      <c r="J30" s="92">
        <v>-54954</v>
      </c>
      <c r="K30" s="11"/>
      <c r="L30" s="101"/>
      <c r="M30" s="58" t="s">
        <v>60</v>
      </c>
      <c r="N30" s="58" t="s">
        <v>60</v>
      </c>
      <c r="O30" s="58"/>
      <c r="P30" s="58" t="s">
        <v>60</v>
      </c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</row>
    <row r="31" spans="2:34" ht="12" customHeight="1">
      <c r="B31" s="87" t="s">
        <v>61</v>
      </c>
      <c r="C31" s="88">
        <v>85316</v>
      </c>
      <c r="D31" s="89">
        <v>9125</v>
      </c>
      <c r="E31" s="89">
        <v>76191</v>
      </c>
      <c r="F31" s="90">
        <v>96515</v>
      </c>
      <c r="G31" s="91">
        <v>9628</v>
      </c>
      <c r="H31" s="91">
        <v>2166</v>
      </c>
      <c r="I31" s="86">
        <v>50</v>
      </c>
      <c r="J31" s="86">
        <v>868</v>
      </c>
      <c r="K31" s="80" t="s">
        <v>62</v>
      </c>
      <c r="L31" s="81"/>
      <c r="M31" s="102">
        <f aca="true" t="shared" si="4" ref="M31:S31">SUM(M32:M43)</f>
        <v>3323104</v>
      </c>
      <c r="N31" s="58">
        <f t="shared" si="4"/>
        <v>1029746</v>
      </c>
      <c r="O31" s="58">
        <f t="shared" si="4"/>
        <v>2293358</v>
      </c>
      <c r="P31" s="58">
        <f t="shared" si="4"/>
        <v>3341785</v>
      </c>
      <c r="Q31" s="58">
        <f t="shared" si="4"/>
        <v>60425</v>
      </c>
      <c r="R31" s="58">
        <f t="shared" si="4"/>
        <v>132442</v>
      </c>
      <c r="S31" s="58">
        <f t="shared" si="4"/>
        <v>54935</v>
      </c>
      <c r="T31" s="58">
        <v>37104</v>
      </c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</row>
    <row r="32" spans="2:34" ht="12" customHeight="1">
      <c r="B32" s="68" t="s">
        <v>63</v>
      </c>
      <c r="C32" s="83">
        <f t="shared" si="3"/>
        <v>6621895</v>
      </c>
      <c r="D32" s="64">
        <v>3424389</v>
      </c>
      <c r="E32" s="64">
        <v>3197506</v>
      </c>
      <c r="F32" s="85">
        <v>6410650</v>
      </c>
      <c r="G32" s="86">
        <v>255318</v>
      </c>
      <c r="H32" s="86">
        <v>335618</v>
      </c>
      <c r="I32" s="86">
        <v>42994</v>
      </c>
      <c r="J32" s="86">
        <v>99127</v>
      </c>
      <c r="K32" s="103"/>
      <c r="L32" s="63" t="s">
        <v>64</v>
      </c>
      <c r="M32" s="64">
        <f aca="true" t="shared" si="5" ref="M32:M43">SUM(N32:O32)</f>
        <v>145093</v>
      </c>
      <c r="N32" s="64">
        <v>49805</v>
      </c>
      <c r="O32" s="64">
        <v>95288</v>
      </c>
      <c r="P32" s="64">
        <v>140079</v>
      </c>
      <c r="Q32" s="65">
        <v>2808</v>
      </c>
      <c r="R32" s="66">
        <v>9191</v>
      </c>
      <c r="S32" s="66">
        <v>0</v>
      </c>
      <c r="T32" s="66">
        <v>0</v>
      </c>
      <c r="U32" s="69"/>
      <c r="V32" s="69"/>
      <c r="W32" s="69"/>
      <c r="X32" s="69"/>
      <c r="Y32" s="69"/>
      <c r="Z32" s="69"/>
      <c r="AA32" s="69"/>
      <c r="AB32" s="104"/>
      <c r="AC32" s="104"/>
      <c r="AD32" s="104"/>
      <c r="AE32" s="104"/>
      <c r="AF32" s="69"/>
      <c r="AG32" s="104"/>
      <c r="AH32" s="69"/>
    </row>
    <row r="33" spans="2:34" ht="12" customHeight="1">
      <c r="B33" s="68" t="s">
        <v>65</v>
      </c>
      <c r="C33" s="83">
        <f t="shared" si="3"/>
        <v>378421</v>
      </c>
      <c r="D33" s="64">
        <v>80222</v>
      </c>
      <c r="E33" s="64">
        <v>298199</v>
      </c>
      <c r="F33" s="85">
        <v>391111</v>
      </c>
      <c r="G33" s="86">
        <v>4615</v>
      </c>
      <c r="H33" s="86">
        <v>3421</v>
      </c>
      <c r="I33" s="86">
        <v>0</v>
      </c>
      <c r="J33" s="86">
        <v>0</v>
      </c>
      <c r="K33" s="56" t="s">
        <v>60</v>
      </c>
      <c r="L33" s="63" t="s">
        <v>66</v>
      </c>
      <c r="M33" s="64">
        <f t="shared" si="5"/>
        <v>51837</v>
      </c>
      <c r="N33" s="64">
        <v>9541</v>
      </c>
      <c r="O33" s="64">
        <v>42296</v>
      </c>
      <c r="P33" s="64">
        <v>64070</v>
      </c>
      <c r="Q33" s="65">
        <v>0</v>
      </c>
      <c r="R33" s="65">
        <v>0</v>
      </c>
      <c r="S33" s="66">
        <v>0</v>
      </c>
      <c r="T33" s="66">
        <v>0</v>
      </c>
      <c r="U33" s="105"/>
      <c r="V33" s="69"/>
      <c r="W33" s="69"/>
      <c r="X33" s="69"/>
      <c r="Y33" s="69"/>
      <c r="Z33" s="69"/>
      <c r="AA33" s="69"/>
      <c r="AB33" s="104"/>
      <c r="AC33" s="104"/>
      <c r="AD33" s="104"/>
      <c r="AE33" s="104"/>
      <c r="AF33" s="69"/>
      <c r="AG33" s="104"/>
      <c r="AH33" s="69"/>
    </row>
    <row r="34" spans="2:34" ht="12" customHeight="1">
      <c r="B34" s="68" t="s">
        <v>67</v>
      </c>
      <c r="C34" s="83">
        <f t="shared" si="3"/>
        <v>605646</v>
      </c>
      <c r="D34" s="64">
        <v>175718</v>
      </c>
      <c r="E34" s="64">
        <v>429928</v>
      </c>
      <c r="F34" s="85">
        <v>625245</v>
      </c>
      <c r="G34" s="86">
        <v>13352</v>
      </c>
      <c r="H34" s="86">
        <v>35783</v>
      </c>
      <c r="I34" s="86">
        <v>181896</v>
      </c>
      <c r="J34" s="86">
        <v>64891</v>
      </c>
      <c r="K34" s="11"/>
      <c r="L34" s="63" t="s">
        <v>68</v>
      </c>
      <c r="M34" s="64">
        <f t="shared" si="5"/>
        <v>598147</v>
      </c>
      <c r="N34" s="64">
        <v>286954</v>
      </c>
      <c r="O34" s="64">
        <v>311193</v>
      </c>
      <c r="P34" s="64">
        <v>579092</v>
      </c>
      <c r="Q34" s="65">
        <v>27354</v>
      </c>
      <c r="R34" s="66">
        <v>58587</v>
      </c>
      <c r="S34" s="66">
        <v>12007</v>
      </c>
      <c r="T34" s="66">
        <v>16123</v>
      </c>
      <c r="U34" s="69"/>
      <c r="V34" s="69"/>
      <c r="W34" s="69"/>
      <c r="X34" s="69"/>
      <c r="Y34" s="69"/>
      <c r="Z34" s="69"/>
      <c r="AA34" s="69"/>
      <c r="AB34" s="104"/>
      <c r="AC34" s="104"/>
      <c r="AD34" s="104"/>
      <c r="AE34" s="104"/>
      <c r="AF34" s="69"/>
      <c r="AG34" s="104"/>
      <c r="AH34" s="69"/>
    </row>
    <row r="35" spans="1:34" ht="12" customHeight="1">
      <c r="A35" s="11"/>
      <c r="B35" s="68" t="s">
        <v>69</v>
      </c>
      <c r="C35" s="83">
        <f t="shared" si="3"/>
        <v>241877</v>
      </c>
      <c r="D35" s="64">
        <v>91460</v>
      </c>
      <c r="E35" s="64">
        <v>150417</v>
      </c>
      <c r="F35" s="85">
        <v>232979</v>
      </c>
      <c r="G35" s="86">
        <v>10222</v>
      </c>
      <c r="H35" s="86">
        <v>2471</v>
      </c>
      <c r="I35" s="86">
        <v>0</v>
      </c>
      <c r="J35" s="86">
        <v>0</v>
      </c>
      <c r="K35" s="11"/>
      <c r="L35" s="63" t="s">
        <v>70</v>
      </c>
      <c r="M35" s="64">
        <f t="shared" si="5"/>
        <v>166517</v>
      </c>
      <c r="N35" s="64">
        <v>47694</v>
      </c>
      <c r="O35" s="64">
        <v>118823</v>
      </c>
      <c r="P35" s="64">
        <v>166984</v>
      </c>
      <c r="Q35" s="65">
        <v>3235</v>
      </c>
      <c r="R35" s="66">
        <v>4707</v>
      </c>
      <c r="S35" s="66">
        <v>0</v>
      </c>
      <c r="T35" s="66">
        <v>0</v>
      </c>
      <c r="U35" s="69"/>
      <c r="V35" s="69"/>
      <c r="W35" s="69"/>
      <c r="X35" s="69"/>
      <c r="Y35" s="69"/>
      <c r="Z35" s="69"/>
      <c r="AA35" s="69"/>
      <c r="AB35" s="104"/>
      <c r="AC35" s="104"/>
      <c r="AD35" s="104"/>
      <c r="AE35" s="104"/>
      <c r="AF35" s="69"/>
      <c r="AG35" s="104"/>
      <c r="AH35" s="69"/>
    </row>
    <row r="36" spans="1:34" ht="12" customHeight="1">
      <c r="A36" s="11"/>
      <c r="B36" s="95" t="s">
        <v>71</v>
      </c>
      <c r="C36" s="83">
        <v>478887</v>
      </c>
      <c r="D36" s="64">
        <v>167051</v>
      </c>
      <c r="E36" s="64">
        <v>311836</v>
      </c>
      <c r="F36" s="85">
        <v>447341</v>
      </c>
      <c r="G36" s="86">
        <v>11058</v>
      </c>
      <c r="H36" s="86">
        <v>7487</v>
      </c>
      <c r="I36" s="86">
        <v>135</v>
      </c>
      <c r="J36" s="86">
        <v>2588</v>
      </c>
      <c r="K36" s="11"/>
      <c r="L36" s="63" t="s">
        <v>72</v>
      </c>
      <c r="M36" s="64">
        <f t="shared" si="5"/>
        <v>456477</v>
      </c>
      <c r="N36" s="64">
        <v>117987</v>
      </c>
      <c r="O36" s="64">
        <v>338490</v>
      </c>
      <c r="P36" s="64">
        <v>462084</v>
      </c>
      <c r="Q36" s="65">
        <v>6252</v>
      </c>
      <c r="R36" s="66">
        <v>13465</v>
      </c>
      <c r="S36" s="66">
        <v>4049</v>
      </c>
      <c r="T36" s="106" t="s">
        <v>73</v>
      </c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</row>
    <row r="37" spans="2:34" ht="12" customHeight="1">
      <c r="B37" s="95" t="s">
        <v>74</v>
      </c>
      <c r="C37" s="83">
        <f t="shared" si="3"/>
        <v>374942</v>
      </c>
      <c r="D37" s="64">
        <v>121260</v>
      </c>
      <c r="E37" s="64">
        <v>253682</v>
      </c>
      <c r="F37" s="85">
        <v>441372</v>
      </c>
      <c r="G37" s="86">
        <v>14749</v>
      </c>
      <c r="H37" s="86">
        <v>5593</v>
      </c>
      <c r="I37" s="86">
        <v>32631</v>
      </c>
      <c r="J37" s="86">
        <v>7159</v>
      </c>
      <c r="K37" s="11"/>
      <c r="L37" s="63" t="s">
        <v>75</v>
      </c>
      <c r="M37" s="64">
        <f t="shared" si="5"/>
        <v>142802</v>
      </c>
      <c r="N37" s="64">
        <v>36294</v>
      </c>
      <c r="O37" s="64">
        <v>106508</v>
      </c>
      <c r="P37" s="64">
        <v>145917</v>
      </c>
      <c r="Q37" s="65">
        <v>1580</v>
      </c>
      <c r="R37" s="66">
        <v>2228</v>
      </c>
      <c r="S37" s="66">
        <v>0</v>
      </c>
      <c r="T37" s="66">
        <v>0</v>
      </c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2:34" ht="12" customHeight="1">
      <c r="B38" s="68" t="s">
        <v>76</v>
      </c>
      <c r="C38" s="83">
        <f t="shared" si="3"/>
        <v>150549</v>
      </c>
      <c r="D38" s="64">
        <v>38619</v>
      </c>
      <c r="E38" s="64">
        <v>111930</v>
      </c>
      <c r="F38" s="85">
        <v>157035</v>
      </c>
      <c r="G38" s="86">
        <v>6884</v>
      </c>
      <c r="H38" s="86">
        <v>1032</v>
      </c>
      <c r="I38" s="86">
        <v>0</v>
      </c>
      <c r="J38" s="86">
        <v>0</v>
      </c>
      <c r="K38" s="11"/>
      <c r="L38" s="63" t="s">
        <v>77</v>
      </c>
      <c r="M38" s="64">
        <f t="shared" si="5"/>
        <v>755339</v>
      </c>
      <c r="N38" s="64">
        <v>247049</v>
      </c>
      <c r="O38" s="64">
        <v>508290</v>
      </c>
      <c r="P38" s="64">
        <v>759318</v>
      </c>
      <c r="Q38" s="65">
        <v>10710</v>
      </c>
      <c r="R38" s="66">
        <v>31587</v>
      </c>
      <c r="S38" s="66">
        <v>24970</v>
      </c>
      <c r="T38" s="66">
        <v>14747</v>
      </c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2:34" ht="12" customHeight="1">
      <c r="B39" s="68" t="s">
        <v>78</v>
      </c>
      <c r="C39" s="83">
        <f t="shared" si="3"/>
        <v>63078</v>
      </c>
      <c r="D39" s="64">
        <v>10368</v>
      </c>
      <c r="E39" s="64">
        <v>52710</v>
      </c>
      <c r="F39" s="85">
        <v>65135</v>
      </c>
      <c r="G39" s="86">
        <v>0</v>
      </c>
      <c r="H39" s="86">
        <v>0</v>
      </c>
      <c r="I39" s="86">
        <v>0</v>
      </c>
      <c r="J39" s="86">
        <v>0</v>
      </c>
      <c r="K39" s="11"/>
      <c r="L39" s="63" t="s">
        <v>79</v>
      </c>
      <c r="M39" s="64">
        <f t="shared" si="5"/>
        <v>172547</v>
      </c>
      <c r="N39" s="64">
        <v>31939</v>
      </c>
      <c r="O39" s="64">
        <v>140608</v>
      </c>
      <c r="P39" s="64">
        <v>176720</v>
      </c>
      <c r="Q39" s="65">
        <v>936</v>
      </c>
      <c r="R39" s="66">
        <v>902</v>
      </c>
      <c r="S39" s="66">
        <v>0</v>
      </c>
      <c r="T39" s="66">
        <v>0</v>
      </c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2:34" ht="12" customHeight="1">
      <c r="B40" s="68" t="s">
        <v>80</v>
      </c>
      <c r="C40" s="83">
        <f t="shared" si="3"/>
        <v>144399</v>
      </c>
      <c r="D40" s="64">
        <v>48695</v>
      </c>
      <c r="E40" s="64">
        <v>95704</v>
      </c>
      <c r="F40" s="85">
        <v>147508</v>
      </c>
      <c r="G40" s="86">
        <v>11623</v>
      </c>
      <c r="H40" s="86">
        <v>598</v>
      </c>
      <c r="I40" s="86">
        <v>0</v>
      </c>
      <c r="J40" s="86">
        <v>0</v>
      </c>
      <c r="K40" s="11"/>
      <c r="L40" s="63" t="s">
        <v>81</v>
      </c>
      <c r="M40" s="64">
        <f t="shared" si="5"/>
        <v>317855</v>
      </c>
      <c r="N40" s="64">
        <v>75624</v>
      </c>
      <c r="O40" s="64">
        <v>242231</v>
      </c>
      <c r="P40" s="64">
        <v>331822</v>
      </c>
      <c r="Q40" s="65">
        <v>3243</v>
      </c>
      <c r="R40" s="66">
        <v>6305</v>
      </c>
      <c r="S40" s="66">
        <v>13909</v>
      </c>
      <c r="T40" s="66">
        <v>4473</v>
      </c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</row>
    <row r="41" spans="1:34" ht="12" customHeight="1">
      <c r="A41" s="11"/>
      <c r="B41" s="68" t="s">
        <v>82</v>
      </c>
      <c r="C41" s="83">
        <f t="shared" si="3"/>
        <v>191236</v>
      </c>
      <c r="D41" s="64">
        <v>64500</v>
      </c>
      <c r="E41" s="64">
        <v>126736</v>
      </c>
      <c r="F41" s="85">
        <v>195950</v>
      </c>
      <c r="G41" s="86">
        <v>5361</v>
      </c>
      <c r="H41" s="86">
        <v>3034</v>
      </c>
      <c r="I41" s="86">
        <v>0</v>
      </c>
      <c r="J41" s="86">
        <v>0</v>
      </c>
      <c r="K41" s="11"/>
      <c r="L41" s="63" t="s">
        <v>83</v>
      </c>
      <c r="M41" s="64">
        <f t="shared" si="5"/>
        <v>93886</v>
      </c>
      <c r="N41" s="64">
        <v>15729</v>
      </c>
      <c r="O41" s="64">
        <v>78157</v>
      </c>
      <c r="P41" s="64">
        <v>102842</v>
      </c>
      <c r="Q41" s="65">
        <v>500</v>
      </c>
      <c r="R41" s="66">
        <v>1103</v>
      </c>
      <c r="S41" s="66">
        <v>0</v>
      </c>
      <c r="T41" s="66">
        <v>0</v>
      </c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</row>
    <row r="42" spans="2:34" ht="12" customHeight="1">
      <c r="B42" s="95" t="s">
        <v>84</v>
      </c>
      <c r="C42" s="83">
        <f t="shared" si="3"/>
        <v>571432</v>
      </c>
      <c r="D42" s="64">
        <v>285364</v>
      </c>
      <c r="E42" s="64">
        <v>286068</v>
      </c>
      <c r="F42" s="85">
        <v>564743</v>
      </c>
      <c r="G42" s="86">
        <v>34974</v>
      </c>
      <c r="H42" s="86">
        <v>65933</v>
      </c>
      <c r="I42" s="86">
        <v>25833</v>
      </c>
      <c r="J42" s="86">
        <v>49312</v>
      </c>
      <c r="K42" s="11"/>
      <c r="L42" s="63" t="s">
        <v>85</v>
      </c>
      <c r="M42" s="64">
        <f t="shared" si="5"/>
        <v>344343</v>
      </c>
      <c r="N42" s="64">
        <v>101870</v>
      </c>
      <c r="O42" s="64">
        <v>242473</v>
      </c>
      <c r="P42" s="64">
        <v>330744</v>
      </c>
      <c r="Q42" s="65">
        <v>3807</v>
      </c>
      <c r="R42" s="66">
        <v>4367</v>
      </c>
      <c r="S42" s="66">
        <v>0</v>
      </c>
      <c r="T42" s="66">
        <v>0</v>
      </c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</row>
    <row r="43" spans="1:34" ht="12" customHeight="1">
      <c r="A43" s="11"/>
      <c r="B43" s="68" t="s">
        <v>86</v>
      </c>
      <c r="C43" s="83">
        <f t="shared" si="3"/>
        <v>841992</v>
      </c>
      <c r="D43" s="64">
        <v>417328</v>
      </c>
      <c r="E43" s="64">
        <v>424664</v>
      </c>
      <c r="F43" s="85">
        <v>835913</v>
      </c>
      <c r="G43" s="86">
        <v>43798</v>
      </c>
      <c r="H43" s="86">
        <v>58938</v>
      </c>
      <c r="I43" s="86">
        <v>79156</v>
      </c>
      <c r="J43" s="86">
        <v>16502</v>
      </c>
      <c r="K43" s="11"/>
      <c r="L43" s="63" t="s">
        <v>87</v>
      </c>
      <c r="M43" s="64">
        <f t="shared" si="5"/>
        <v>78261</v>
      </c>
      <c r="N43" s="64">
        <v>9260</v>
      </c>
      <c r="O43" s="64">
        <v>69001</v>
      </c>
      <c r="P43" s="64">
        <v>82113</v>
      </c>
      <c r="Q43" s="65">
        <v>0</v>
      </c>
      <c r="R43" s="66">
        <v>0</v>
      </c>
      <c r="S43" s="66">
        <v>0</v>
      </c>
      <c r="T43" s="66">
        <v>0</v>
      </c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</row>
    <row r="44" spans="1:34" ht="12" customHeight="1">
      <c r="A44" s="11"/>
      <c r="B44" s="95" t="s">
        <v>88</v>
      </c>
      <c r="C44" s="83">
        <f t="shared" si="3"/>
        <v>127215</v>
      </c>
      <c r="D44" s="64">
        <v>40233</v>
      </c>
      <c r="E44" s="64">
        <v>86982</v>
      </c>
      <c r="F44" s="85">
        <v>133570</v>
      </c>
      <c r="G44" s="86">
        <v>12531</v>
      </c>
      <c r="H44" s="86">
        <v>2140</v>
      </c>
      <c r="I44" s="86">
        <v>0</v>
      </c>
      <c r="J44" s="86">
        <v>0</v>
      </c>
      <c r="M44" s="107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</row>
    <row r="45" spans="2:34" ht="12" customHeight="1">
      <c r="B45" s="95" t="s">
        <v>89</v>
      </c>
      <c r="C45" s="83">
        <f t="shared" si="3"/>
        <v>114067</v>
      </c>
      <c r="D45" s="64">
        <v>29666</v>
      </c>
      <c r="E45" s="64">
        <v>84401</v>
      </c>
      <c r="F45" s="85">
        <v>133703</v>
      </c>
      <c r="G45" s="86">
        <v>15159</v>
      </c>
      <c r="H45" s="86">
        <v>4663</v>
      </c>
      <c r="I45" s="86">
        <v>0</v>
      </c>
      <c r="J45" s="86">
        <v>0</v>
      </c>
      <c r="K45" s="108" t="s">
        <v>90</v>
      </c>
      <c r="L45" s="109"/>
      <c r="M45" s="110">
        <f aca="true" t="shared" si="6" ref="M45:R45">SUM(M46:M48)</f>
        <v>112751</v>
      </c>
      <c r="N45" s="111">
        <f t="shared" si="6"/>
        <v>32611</v>
      </c>
      <c r="O45" s="111">
        <f t="shared" si="6"/>
        <v>80140</v>
      </c>
      <c r="P45" s="111">
        <v>85066</v>
      </c>
      <c r="Q45" s="111">
        <f t="shared" si="6"/>
        <v>955</v>
      </c>
      <c r="R45" s="111">
        <f t="shared" si="6"/>
        <v>2871</v>
      </c>
      <c r="S45" s="75">
        <v>0</v>
      </c>
      <c r="T45" s="75">
        <v>0</v>
      </c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</row>
    <row r="46" spans="2:34" ht="12" customHeight="1">
      <c r="B46" s="68" t="s">
        <v>91</v>
      </c>
      <c r="C46" s="83">
        <f t="shared" si="3"/>
        <v>44391</v>
      </c>
      <c r="D46" s="64">
        <v>9034</v>
      </c>
      <c r="E46" s="64">
        <v>35357</v>
      </c>
      <c r="F46" s="85">
        <v>43233</v>
      </c>
      <c r="G46" s="86">
        <v>0</v>
      </c>
      <c r="H46" s="86">
        <v>0</v>
      </c>
      <c r="I46" s="86">
        <v>0</v>
      </c>
      <c r="J46" s="86">
        <v>0</v>
      </c>
      <c r="K46" s="11"/>
      <c r="L46" s="101" t="s">
        <v>92</v>
      </c>
      <c r="M46" s="64">
        <f>SUM(N46:O46)</f>
        <v>46317</v>
      </c>
      <c r="N46" s="64">
        <v>12483</v>
      </c>
      <c r="O46" s="64">
        <v>33834</v>
      </c>
      <c r="P46" s="64">
        <v>47769</v>
      </c>
      <c r="Q46" s="65">
        <v>0</v>
      </c>
      <c r="R46" s="65">
        <v>0</v>
      </c>
      <c r="S46" s="65">
        <v>0</v>
      </c>
      <c r="T46" s="65">
        <v>0</v>
      </c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</row>
    <row r="47" spans="2:34" ht="12" customHeight="1">
      <c r="B47" s="68" t="s">
        <v>93</v>
      </c>
      <c r="C47" s="83">
        <f t="shared" si="3"/>
        <v>48116</v>
      </c>
      <c r="D47" s="64">
        <v>14359</v>
      </c>
      <c r="E47" s="64">
        <v>33757</v>
      </c>
      <c r="F47" s="85">
        <v>57004</v>
      </c>
      <c r="G47" s="86">
        <v>9594</v>
      </c>
      <c r="H47" s="86">
        <v>3731</v>
      </c>
      <c r="I47" s="86">
        <v>3246</v>
      </c>
      <c r="J47" s="86">
        <v>707</v>
      </c>
      <c r="L47" s="101" t="s">
        <v>94</v>
      </c>
      <c r="M47" s="64">
        <f>SUM(N47:O47)</f>
        <v>61936</v>
      </c>
      <c r="N47" s="64">
        <v>18371</v>
      </c>
      <c r="O47" s="64">
        <v>43565</v>
      </c>
      <c r="P47" s="64">
        <v>37297</v>
      </c>
      <c r="Q47" s="65">
        <v>955</v>
      </c>
      <c r="R47" s="65">
        <v>2871</v>
      </c>
      <c r="S47" s="65">
        <v>0</v>
      </c>
      <c r="T47" s="65">
        <v>0</v>
      </c>
      <c r="U47" s="69"/>
      <c r="V47" s="69"/>
      <c r="W47" s="69"/>
      <c r="X47" s="69"/>
      <c r="Y47" s="69"/>
      <c r="Z47" s="69"/>
      <c r="AA47" s="69"/>
      <c r="AB47" s="68"/>
      <c r="AC47" s="69"/>
      <c r="AD47" s="69"/>
      <c r="AE47" s="69"/>
      <c r="AF47" s="69"/>
      <c r="AG47" s="69"/>
      <c r="AH47" s="69"/>
    </row>
    <row r="48" spans="1:34" ht="12" customHeight="1">
      <c r="A48" s="11"/>
      <c r="B48" s="68" t="s">
        <v>95</v>
      </c>
      <c r="C48" s="83">
        <f t="shared" si="3"/>
        <v>775525</v>
      </c>
      <c r="D48" s="64">
        <v>430039</v>
      </c>
      <c r="E48" s="64">
        <v>345486</v>
      </c>
      <c r="F48" s="85">
        <v>732888</v>
      </c>
      <c r="G48" s="86">
        <v>103952</v>
      </c>
      <c r="H48" s="86">
        <v>150686</v>
      </c>
      <c r="I48" s="86">
        <v>56522</v>
      </c>
      <c r="J48" s="86">
        <v>59069</v>
      </c>
      <c r="K48" s="11"/>
      <c r="L48" s="101" t="s">
        <v>96</v>
      </c>
      <c r="M48" s="64">
        <f>SUM(N48:O48)</f>
        <v>4498</v>
      </c>
      <c r="N48" s="64">
        <v>1757</v>
      </c>
      <c r="O48" s="64">
        <v>2741</v>
      </c>
      <c r="P48" s="64">
        <v>4913</v>
      </c>
      <c r="Q48" s="65">
        <v>0</v>
      </c>
      <c r="R48" s="65">
        <v>0</v>
      </c>
      <c r="S48" s="65">
        <v>0</v>
      </c>
      <c r="T48" s="65">
        <v>0</v>
      </c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</row>
    <row r="49" spans="2:34" ht="12" customHeight="1">
      <c r="B49" s="95" t="s">
        <v>97</v>
      </c>
      <c r="C49" s="83">
        <f t="shared" si="3"/>
        <v>33461</v>
      </c>
      <c r="D49" s="64">
        <v>4760</v>
      </c>
      <c r="E49" s="64">
        <v>28701</v>
      </c>
      <c r="F49" s="85">
        <v>35739</v>
      </c>
      <c r="G49" s="86">
        <v>0</v>
      </c>
      <c r="H49" s="86">
        <v>0</v>
      </c>
      <c r="I49" s="86">
        <v>0</v>
      </c>
      <c r="J49" s="86">
        <v>0</v>
      </c>
      <c r="K49" s="56"/>
      <c r="L49" s="95"/>
      <c r="M49" s="83"/>
      <c r="N49" s="64"/>
      <c r="O49" s="64"/>
      <c r="P49" s="64"/>
      <c r="Q49" s="112"/>
      <c r="R49" s="113"/>
      <c r="S49" s="113"/>
      <c r="T49" s="113"/>
      <c r="U49" s="69"/>
      <c r="V49" s="69"/>
      <c r="W49" s="69"/>
      <c r="X49" s="69"/>
      <c r="Y49" s="69"/>
      <c r="Z49" s="69"/>
      <c r="AA49" s="69"/>
      <c r="AF49" s="69"/>
      <c r="AH49" s="69"/>
    </row>
    <row r="50" spans="1:34" ht="12" customHeight="1">
      <c r="A50" s="11"/>
      <c r="B50" s="68" t="s">
        <v>98</v>
      </c>
      <c r="C50" s="83">
        <f t="shared" si="3"/>
        <v>26765</v>
      </c>
      <c r="D50" s="64">
        <v>4553</v>
      </c>
      <c r="E50" s="64">
        <v>22212</v>
      </c>
      <c r="F50" s="85">
        <v>26307</v>
      </c>
      <c r="G50" s="86">
        <v>0</v>
      </c>
      <c r="H50" s="86">
        <v>0</v>
      </c>
      <c r="I50" s="86">
        <v>0</v>
      </c>
      <c r="J50" s="86">
        <v>0</v>
      </c>
      <c r="K50" s="108" t="s">
        <v>99</v>
      </c>
      <c r="L50" s="109"/>
      <c r="M50" s="110">
        <f aca="true" t="shared" si="7" ref="M50:R50">SUM(M51:M52)</f>
        <v>74283</v>
      </c>
      <c r="N50" s="111">
        <f t="shared" si="7"/>
        <v>27519</v>
      </c>
      <c r="O50" s="111">
        <f t="shared" si="7"/>
        <v>46764</v>
      </c>
      <c r="P50" s="111">
        <f t="shared" si="7"/>
        <v>76468</v>
      </c>
      <c r="Q50" s="111">
        <f t="shared" si="7"/>
        <v>2491</v>
      </c>
      <c r="R50" s="111">
        <f t="shared" si="7"/>
        <v>4687</v>
      </c>
      <c r="S50" s="75">
        <v>0</v>
      </c>
      <c r="T50" s="75">
        <v>0</v>
      </c>
      <c r="U50" s="69"/>
      <c r="V50" s="69"/>
      <c r="W50" s="69"/>
      <c r="X50" s="69"/>
      <c r="Y50" s="69"/>
      <c r="Z50" s="69"/>
      <c r="AA50" s="69"/>
      <c r="AF50" s="69"/>
      <c r="AH50" s="69"/>
    </row>
    <row r="51" spans="2:34" ht="12" customHeight="1">
      <c r="B51" s="95" t="s">
        <v>100</v>
      </c>
      <c r="C51" s="83">
        <f t="shared" si="3"/>
        <v>51266</v>
      </c>
      <c r="D51" s="64">
        <v>8723</v>
      </c>
      <c r="E51" s="64">
        <v>42543</v>
      </c>
      <c r="F51" s="85">
        <v>52611</v>
      </c>
      <c r="G51" s="86">
        <v>1001</v>
      </c>
      <c r="H51" s="86">
        <v>831</v>
      </c>
      <c r="I51" s="86">
        <v>0</v>
      </c>
      <c r="J51" s="86">
        <v>0</v>
      </c>
      <c r="K51" s="69"/>
      <c r="L51" s="114" t="s">
        <v>101</v>
      </c>
      <c r="M51" s="83">
        <f>SUM(N51:O51)</f>
        <v>52757</v>
      </c>
      <c r="N51" s="64">
        <v>20567</v>
      </c>
      <c r="O51" s="64">
        <v>32190</v>
      </c>
      <c r="P51" s="64">
        <v>53937</v>
      </c>
      <c r="Q51" s="65">
        <v>2491</v>
      </c>
      <c r="R51" s="65">
        <v>4687</v>
      </c>
      <c r="S51" s="65">
        <v>0</v>
      </c>
      <c r="T51" s="65">
        <v>0</v>
      </c>
      <c r="U51" s="69"/>
      <c r="V51" s="69"/>
      <c r="W51" s="69"/>
      <c r="X51" s="69"/>
      <c r="Y51" s="69"/>
      <c r="Z51" s="69"/>
      <c r="AA51" s="69"/>
      <c r="AF51" s="69"/>
      <c r="AH51" s="69"/>
    </row>
    <row r="52" spans="2:24" ht="12" customHeight="1">
      <c r="B52" s="68" t="s">
        <v>102</v>
      </c>
      <c r="C52" s="83">
        <f t="shared" si="3"/>
        <v>35326</v>
      </c>
      <c r="D52" s="64">
        <v>12428</v>
      </c>
      <c r="E52" s="64">
        <v>22898</v>
      </c>
      <c r="F52" s="85">
        <v>34812</v>
      </c>
      <c r="G52" s="86">
        <v>2880</v>
      </c>
      <c r="H52" s="86">
        <v>5663</v>
      </c>
      <c r="I52" s="86">
        <v>0</v>
      </c>
      <c r="J52" s="86">
        <v>0</v>
      </c>
      <c r="K52" s="11"/>
      <c r="L52" s="115" t="s">
        <v>103</v>
      </c>
      <c r="M52" s="83">
        <f>SUM(N52:O52)</f>
        <v>21526</v>
      </c>
      <c r="N52" s="64">
        <v>6952</v>
      </c>
      <c r="O52" s="64">
        <v>14574</v>
      </c>
      <c r="P52" s="64">
        <v>22531</v>
      </c>
      <c r="Q52" s="65">
        <v>0</v>
      </c>
      <c r="R52" s="65">
        <v>0</v>
      </c>
      <c r="S52" s="65">
        <v>0</v>
      </c>
      <c r="T52" s="65">
        <v>0</v>
      </c>
      <c r="U52" s="69"/>
      <c r="V52" s="69"/>
      <c r="W52" s="69"/>
      <c r="X52" s="69"/>
    </row>
    <row r="53" spans="1:24" ht="12" customHeight="1">
      <c r="A53" s="116"/>
      <c r="B53" s="95" t="s">
        <v>104</v>
      </c>
      <c r="C53" s="83">
        <f t="shared" si="3"/>
        <v>3437</v>
      </c>
      <c r="D53" s="64">
        <v>1364</v>
      </c>
      <c r="E53" s="64">
        <v>2073</v>
      </c>
      <c r="F53" s="85">
        <v>3602</v>
      </c>
      <c r="G53" s="86">
        <v>0</v>
      </c>
      <c r="H53" s="86">
        <v>0</v>
      </c>
      <c r="I53" s="86">
        <v>0</v>
      </c>
      <c r="J53" s="86">
        <v>0</v>
      </c>
      <c r="K53" s="11"/>
      <c r="L53" s="115"/>
      <c r="M53" s="83"/>
      <c r="N53" s="64"/>
      <c r="O53" s="64"/>
      <c r="P53" s="64"/>
      <c r="Q53" s="65"/>
      <c r="R53" s="65"/>
      <c r="S53" s="65"/>
      <c r="T53" s="65"/>
      <c r="V53" s="69"/>
      <c r="W53" s="69"/>
      <c r="X53" s="69"/>
    </row>
    <row r="54" spans="1:27" s="11" customFormat="1" ht="12" customHeight="1">
      <c r="A54" s="1"/>
      <c r="B54" s="117" t="s">
        <v>105</v>
      </c>
      <c r="C54" s="118">
        <v>0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119">
        <v>92430</v>
      </c>
      <c r="J54" s="119">
        <v>20672</v>
      </c>
      <c r="K54" s="120"/>
      <c r="L54" s="121"/>
      <c r="M54" s="122"/>
      <c r="N54" s="123"/>
      <c r="O54" s="123"/>
      <c r="P54" s="123"/>
      <c r="Q54" s="124"/>
      <c r="R54" s="124"/>
      <c r="S54" s="124"/>
      <c r="T54" s="120"/>
      <c r="U54" s="125"/>
      <c r="V54" s="125"/>
      <c r="W54" s="125"/>
      <c r="X54" s="125"/>
      <c r="Y54" s="125"/>
      <c r="Z54" s="125"/>
      <c r="AA54" s="125"/>
    </row>
    <row r="55" spans="1:19" ht="12" customHeight="1">
      <c r="A55" s="11"/>
      <c r="B55" s="126"/>
      <c r="C55" s="127"/>
      <c r="L55" s="128"/>
      <c r="M55" s="129"/>
      <c r="N55" s="129"/>
      <c r="O55" s="129"/>
      <c r="P55" s="129"/>
      <c r="Q55" s="130"/>
      <c r="R55" s="130"/>
      <c r="S55" s="130"/>
    </row>
    <row r="56" spans="2:20" ht="12" customHeight="1">
      <c r="B56" s="11"/>
      <c r="C56" s="11"/>
      <c r="D56" s="11"/>
      <c r="E56" s="11"/>
      <c r="F56" s="11"/>
      <c r="G56" s="11"/>
      <c r="H56" s="11"/>
      <c r="I56" s="11"/>
      <c r="J56" s="11"/>
      <c r="L56" s="130"/>
      <c r="M56" s="131"/>
      <c r="N56" s="131"/>
      <c r="O56" s="131"/>
      <c r="P56" s="131"/>
      <c r="Q56" s="131"/>
      <c r="R56" s="131"/>
      <c r="S56" s="131"/>
      <c r="T56" s="132"/>
    </row>
    <row r="57" spans="12:20" ht="12" customHeight="1">
      <c r="L57" s="130"/>
      <c r="M57" s="131"/>
      <c r="N57" s="131"/>
      <c r="O57" s="131"/>
      <c r="P57" s="131"/>
      <c r="Q57" s="131"/>
      <c r="R57" s="131"/>
      <c r="S57" s="131"/>
      <c r="T57" s="132"/>
    </row>
    <row r="58" spans="12:19" ht="12" customHeight="1">
      <c r="L58" s="130"/>
      <c r="M58" s="130"/>
      <c r="N58" s="129"/>
      <c r="O58" s="129"/>
      <c r="P58" s="129"/>
      <c r="Q58" s="129"/>
      <c r="R58" s="130"/>
      <c r="S58" s="130"/>
    </row>
    <row r="59" spans="12:20" ht="12" customHeight="1">
      <c r="L59" s="130"/>
      <c r="M59" s="130"/>
      <c r="N59" s="129"/>
      <c r="O59" s="129"/>
      <c r="P59" s="129"/>
      <c r="Q59" s="129"/>
      <c r="R59" s="130"/>
      <c r="S59" s="130"/>
      <c r="T59" s="11"/>
    </row>
    <row r="60" spans="12:20" ht="12" customHeight="1">
      <c r="L60" s="130"/>
      <c r="M60" s="133"/>
      <c r="N60" s="134"/>
      <c r="O60" s="134"/>
      <c r="P60" s="135"/>
      <c r="Q60" s="135"/>
      <c r="R60" s="136"/>
      <c r="S60" s="130"/>
      <c r="T60" s="136"/>
    </row>
    <row r="61" spans="1:20" ht="12" customHeight="1">
      <c r="A61" s="11"/>
      <c r="L61" s="130"/>
      <c r="M61" s="133"/>
      <c r="N61" s="134"/>
      <c r="O61" s="134"/>
      <c r="P61" s="134"/>
      <c r="Q61" s="134"/>
      <c r="R61" s="137"/>
      <c r="S61" s="130"/>
      <c r="T61" s="11"/>
    </row>
    <row r="62" spans="2:20" ht="12" customHeight="1">
      <c r="B62" s="11"/>
      <c r="C62" s="138"/>
      <c r="D62" s="11"/>
      <c r="E62" s="11"/>
      <c r="F62" s="138"/>
      <c r="G62" s="11"/>
      <c r="H62" s="138"/>
      <c r="I62" s="11"/>
      <c r="J62" s="138"/>
      <c r="L62" s="130"/>
      <c r="M62" s="139"/>
      <c r="N62" s="140"/>
      <c r="O62" s="129"/>
      <c r="P62" s="129"/>
      <c r="Q62" s="140"/>
      <c r="R62" s="140"/>
      <c r="S62" s="140"/>
      <c r="T62" s="11"/>
    </row>
    <row r="63" spans="12:20" ht="12" customHeight="1">
      <c r="L63" s="130"/>
      <c r="M63" s="139"/>
      <c r="N63" s="140"/>
      <c r="O63" s="140"/>
      <c r="P63" s="140"/>
      <c r="Q63" s="140"/>
      <c r="R63" s="140"/>
      <c r="S63" s="140"/>
      <c r="T63" s="11"/>
    </row>
    <row r="64" spans="12:20" ht="12" customHeight="1">
      <c r="L64" s="130"/>
      <c r="M64" s="139"/>
      <c r="N64" s="140"/>
      <c r="O64" s="140"/>
      <c r="P64" s="140"/>
      <c r="Q64" s="140"/>
      <c r="R64" s="140"/>
      <c r="S64" s="140"/>
      <c r="T64" s="11"/>
    </row>
    <row r="65" spans="12:20" ht="12" customHeight="1">
      <c r="L65" s="130"/>
      <c r="M65" s="139"/>
      <c r="N65" s="140"/>
      <c r="O65" s="140"/>
      <c r="P65" s="140"/>
      <c r="Q65" s="140"/>
      <c r="R65" s="140"/>
      <c r="S65" s="140"/>
      <c r="T65" s="11"/>
    </row>
    <row r="66" spans="12:20" ht="12" customHeight="1">
      <c r="L66" s="11"/>
      <c r="M66" s="139"/>
      <c r="N66" s="141"/>
      <c r="O66" s="141"/>
      <c r="P66" s="141"/>
      <c r="Q66" s="141"/>
      <c r="R66" s="141"/>
      <c r="S66" s="141"/>
      <c r="T66" s="11"/>
    </row>
    <row r="67" spans="12:20" ht="12" customHeight="1">
      <c r="L67" s="11"/>
      <c r="M67" s="11"/>
      <c r="N67" s="138"/>
      <c r="O67" s="138"/>
      <c r="P67" s="138"/>
      <c r="Q67" s="138"/>
      <c r="R67" s="11"/>
      <c r="S67" s="11"/>
      <c r="T67" s="11"/>
    </row>
    <row r="68" spans="12:20" ht="12" customHeight="1">
      <c r="L68" s="11"/>
      <c r="M68" s="142"/>
      <c r="N68" s="111"/>
      <c r="O68" s="111"/>
      <c r="P68" s="111"/>
      <c r="Q68" s="111"/>
      <c r="R68" s="109"/>
      <c r="S68" s="109"/>
      <c r="T68" s="11"/>
    </row>
  </sheetData>
  <sheetProtection/>
  <mergeCells count="14">
    <mergeCell ref="A9:B9"/>
    <mergeCell ref="J13:J14"/>
    <mergeCell ref="P3:P4"/>
    <mergeCell ref="Q3:R3"/>
    <mergeCell ref="S3:T3"/>
    <mergeCell ref="K4:L4"/>
    <mergeCell ref="A6:B6"/>
    <mergeCell ref="A7:B7"/>
    <mergeCell ref="C3:E3"/>
    <mergeCell ref="F3:F4"/>
    <mergeCell ref="G3:H3"/>
    <mergeCell ref="I3:J3"/>
    <mergeCell ref="K3:L3"/>
    <mergeCell ref="M3:O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1"/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2009-05-01T06:20:14Z</dcterms:created>
  <dcterms:modified xsi:type="dcterms:W3CDTF">2009-05-01T06:20:20Z</dcterms:modified>
  <cp:category/>
  <cp:version/>
  <cp:contentType/>
  <cp:contentStatus/>
</cp:coreProperties>
</file>