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<sst xmlns="http://schemas.openxmlformats.org/spreadsheetml/2006/main" count="181" uniqueCount="98">
  <si>
    <t>126．市町村別、産業中分類年間販売額</t>
  </si>
  <si>
    <t>(単位  万円)</t>
  </si>
  <si>
    <t>昭和51年5月１日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</si>
  <si>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</si>
  <si>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</si>
  <si>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</si>
  <si>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</si>
  <si>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</si>
  <si>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</si>
  <si>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</si>
  <si>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</si>
  <si>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</si>
  <si>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</si>
  <si>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</si>
  <si>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</si>
  <si>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</si>
  <si>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</si>
  <si>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</si>
  <si>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</si>
  <si>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</si>
  <si>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昭和45年</t>
    </r>
  </si>
  <si>
    <t xml:space="preserve">   47</t>
  </si>
  <si>
    <t xml:space="preserve">   49</t>
  </si>
  <si>
    <t>　     51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</si>
  <si>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</si>
  <si>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</si>
  <si>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</si>
  <si>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</si>
  <si>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</si>
  <si>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</si>
  <si>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</si>
  <si>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</si>
  <si>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</si>
  <si>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x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</si>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</sst>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 horizontal="centerContinuous"/>
      <protection locked="0"/>
    </xf>
    <xf numFmtId="176" fontId="5" fillId="0" borderId="0" xfId="0" applyNumberFormat="1" applyFont="1" applyBorder="1" applyAlignment="1" applyProtection="1">
      <alignment horizontal="centerContinuous"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left"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 quotePrefix="1">
      <alignment horizontal="right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vertical="center"/>
      <protection locked="0"/>
    </xf>
    <xf numFmtId="176" fontId="7" fillId="0" borderId="14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Border="1" applyAlignment="1" applyProtection="1">
      <alignment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7" fontId="5" fillId="0" borderId="20" xfId="0" applyNumberFormat="1" applyFont="1" applyBorder="1" applyAlignment="1" applyProtection="1" quotePrefix="1">
      <alignment horizontal="distributed"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7" fontId="5" fillId="0" borderId="12" xfId="0" applyNumberFormat="1" applyFont="1" applyBorder="1" applyAlignment="1" applyProtection="1" quotePrefix="1">
      <alignment horizontal="center"/>
      <protection locked="0"/>
    </xf>
    <xf numFmtId="177" fontId="5" fillId="0" borderId="12" xfId="0" applyNumberFormat="1" applyFont="1" applyBorder="1" applyAlignment="1" applyProtection="1" quotePrefix="1">
      <alignment horizontal="distributed"/>
      <protection locked="0"/>
    </xf>
    <xf numFmtId="177" fontId="8" fillId="0" borderId="12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/>
      <protection/>
    </xf>
    <xf numFmtId="176" fontId="8" fillId="0" borderId="12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Border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 quotePrefix="1">
      <alignment horizontal="right"/>
      <protection locked="0"/>
    </xf>
    <xf numFmtId="0" fontId="8" fillId="0" borderId="12" xfId="0" applyNumberFormat="1" applyFont="1" applyBorder="1" applyAlignment="1" applyProtection="1">
      <alignment horizontal="distributed"/>
      <protection locked="0"/>
    </xf>
    <xf numFmtId="0" fontId="5" fillId="0" borderId="12" xfId="0" applyNumberFormat="1" applyFont="1" applyBorder="1" applyAlignment="1" applyProtection="1">
      <alignment horizontal="distributed"/>
      <protection locked="0"/>
    </xf>
    <xf numFmtId="176" fontId="5" fillId="0" borderId="0" xfId="0" applyNumberFormat="1" applyFont="1" applyBorder="1" applyAlignment="1" applyProtection="1" quotePrefix="1">
      <alignment horizontal="right"/>
      <protection locked="0"/>
    </xf>
    <xf numFmtId="0" fontId="8" fillId="0" borderId="21" xfId="0" applyNumberFormat="1" applyFont="1" applyBorder="1" applyAlignment="1" applyProtection="1">
      <alignment horizontal="distributed"/>
      <protection locked="0"/>
    </xf>
    <xf numFmtId="176" fontId="8" fillId="0" borderId="22" xfId="0" applyNumberFormat="1" applyFont="1" applyBorder="1" applyAlignment="1" applyProtection="1">
      <alignment horizontal="right"/>
      <protection locked="0"/>
    </xf>
    <xf numFmtId="176" fontId="8" fillId="0" borderId="22" xfId="0" applyNumberFormat="1" applyFont="1" applyBorder="1" applyAlignment="1" applyProtection="1">
      <alignment/>
      <protection/>
    </xf>
    <xf numFmtId="177" fontId="5" fillId="0" borderId="12" xfId="0" applyNumberFormat="1" applyFont="1" applyBorder="1" applyAlignment="1" applyProtection="1">
      <alignment horizontal="distributed"/>
      <protection locked="0"/>
    </xf>
    <xf numFmtId="0" fontId="5" fillId="0" borderId="17" xfId="0" applyNumberFormat="1" applyFont="1" applyBorder="1" applyAlignment="1" applyProtection="1">
      <alignment horizontal="distributed"/>
      <protection locked="0"/>
    </xf>
    <xf numFmtId="176" fontId="5" fillId="0" borderId="19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left"/>
      <protection locked="0"/>
    </xf>
    <xf numFmtId="176" fontId="5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zoomScalePageLayoutView="0" workbookViewId="0" topLeftCell="A10">
      <selection activeCell="B16" sqref="B16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19489300</v>
      </c>
      <c r="C7" s="18">
        <v>20182100</v>
      </c>
      <c r="D7" s="18">
        <v>1805900</v>
      </c>
      <c r="E7" s="18">
        <v>2682100</v>
      </c>
      <c r="F7" s="18">
        <v>6046900</v>
      </c>
      <c r="G7" s="18">
        <v>2517400</v>
      </c>
      <c r="H7" s="18">
        <v>2357200</v>
      </c>
      <c r="I7" s="18">
        <v>4772500</v>
      </c>
    </row>
    <row r="8" spans="1:9" ht="12" customHeight="1">
      <c r="A8" s="19" t="s">
        <v>21</v>
      </c>
      <c r="B8" s="18">
        <v>26169442</v>
      </c>
      <c r="C8" s="18">
        <v>26140272</v>
      </c>
      <c r="D8" s="18">
        <v>2694283</v>
      </c>
      <c r="E8" s="18">
        <v>3111044</v>
      </c>
      <c r="F8" s="18">
        <v>7645318</v>
      </c>
      <c r="G8" s="18">
        <v>2948223</v>
      </c>
      <c r="H8" s="18">
        <v>3179019</v>
      </c>
      <c r="I8" s="18">
        <v>6562385</v>
      </c>
    </row>
    <row r="9" spans="1:9" ht="12" customHeight="1">
      <c r="A9" s="19" t="s">
        <v>22</v>
      </c>
      <c r="B9" s="18">
        <v>47008077</v>
      </c>
      <c r="C9" s="18">
        <v>37564689</v>
      </c>
      <c r="D9" s="18">
        <v>5030000</v>
      </c>
      <c r="E9" s="18">
        <v>4392352</v>
      </c>
      <c r="F9" s="18">
        <v>9795860</v>
      </c>
      <c r="G9" s="18">
        <v>4862145</v>
      </c>
      <c r="H9" s="18">
        <v>4273019</v>
      </c>
      <c r="I9" s="18">
        <v>9210464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69410541</v>
      </c>
      <c r="C11" s="22">
        <f t="shared" si="0"/>
        <v>53655640</v>
      </c>
      <c r="D11" s="22">
        <f t="shared" si="0"/>
        <v>7535347</v>
      </c>
      <c r="E11" s="22">
        <f t="shared" si="0"/>
        <v>5804596</v>
      </c>
      <c r="F11" s="22">
        <f t="shared" si="0"/>
        <v>14845524</v>
      </c>
      <c r="G11" s="22">
        <f t="shared" si="0"/>
        <v>6418347</v>
      </c>
      <c r="H11" s="22">
        <f t="shared" si="0"/>
        <v>5498967</v>
      </c>
      <c r="I11" s="22">
        <f t="shared" si="0"/>
        <v>13552859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67628217</v>
      </c>
      <c r="C13" s="22">
        <v>45199205</v>
      </c>
      <c r="D13" s="22">
        <v>7488399</v>
      </c>
      <c r="E13" s="22">
        <f>SUM(E17:E27)</f>
        <v>4914932</v>
      </c>
      <c r="F13" s="22">
        <f>SUM(F17:F27)</f>
        <v>11583337</v>
      </c>
      <c r="G13" s="22">
        <v>6014873</v>
      </c>
      <c r="H13" s="22">
        <f>SUM(H17:H27)</f>
        <v>4603888</v>
      </c>
      <c r="I13" s="22">
        <f>SUM(I17:I27)</f>
        <v>10593776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1782324</v>
      </c>
      <c r="C15" s="25">
        <v>8456435</v>
      </c>
      <c r="D15" s="25">
        <v>46948</v>
      </c>
      <c r="E15" s="25">
        <v>889664</v>
      </c>
      <c r="F15" s="26">
        <f>SUM(F28,F32,F38,F41,F46,F48,F57,F66,F70,F73,F79,F84)</f>
        <v>3262187</v>
      </c>
      <c r="G15" s="25">
        <v>403474</v>
      </c>
      <c r="H15" s="25">
        <f>SUM(H28,H32,H38,H41,H46,H48,H57,H66,H70,H73,H79,H84)</f>
        <v>895079</v>
      </c>
      <c r="I15" s="25">
        <v>2959083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42705582</v>
      </c>
      <c r="C17" s="18">
        <v>20711619</v>
      </c>
      <c r="D17" s="18">
        <v>5094364</v>
      </c>
      <c r="E17" s="18">
        <v>1989640</v>
      </c>
      <c r="F17" s="29">
        <v>4397073</v>
      </c>
      <c r="G17" s="18">
        <v>3391190</v>
      </c>
      <c r="H17" s="18">
        <v>1725656</v>
      </c>
      <c r="I17" s="18">
        <v>4113696</v>
      </c>
    </row>
    <row r="18" spans="1:9" ht="12" customHeight="1">
      <c r="A18" s="28" t="s">
        <v>27</v>
      </c>
      <c r="B18" s="18">
        <v>6977896</v>
      </c>
      <c r="C18" s="18">
        <v>7056767</v>
      </c>
      <c r="D18" s="18">
        <v>909969</v>
      </c>
      <c r="E18" s="18">
        <v>672228</v>
      </c>
      <c r="F18" s="29">
        <v>2440793</v>
      </c>
      <c r="G18" s="18">
        <v>696348</v>
      </c>
      <c r="H18" s="18">
        <v>665143</v>
      </c>
      <c r="I18" s="18">
        <v>1672286</v>
      </c>
    </row>
    <row r="19" spans="1:9" ht="12" customHeight="1">
      <c r="A19" s="28" t="s">
        <v>28</v>
      </c>
      <c r="B19" s="18">
        <v>4564386</v>
      </c>
      <c r="C19" s="18">
        <v>4209217</v>
      </c>
      <c r="D19" s="18">
        <v>587589</v>
      </c>
      <c r="E19" s="18">
        <v>731198</v>
      </c>
      <c r="F19" s="29">
        <v>757468</v>
      </c>
      <c r="G19" s="18">
        <v>578758</v>
      </c>
      <c r="H19" s="18">
        <v>562959</v>
      </c>
      <c r="I19" s="18">
        <v>991245</v>
      </c>
    </row>
    <row r="20" spans="1:9" ht="12" customHeight="1">
      <c r="A20" s="28" t="s">
        <v>29</v>
      </c>
      <c r="B20" s="18">
        <v>3796138</v>
      </c>
      <c r="C20" s="18">
        <v>3181574</v>
      </c>
      <c r="D20" s="18">
        <v>329536</v>
      </c>
      <c r="E20" s="18">
        <v>422054</v>
      </c>
      <c r="F20" s="29">
        <v>814280</v>
      </c>
      <c r="G20" s="18">
        <v>458691</v>
      </c>
      <c r="H20" s="18">
        <v>364293</v>
      </c>
      <c r="I20" s="18">
        <v>792720</v>
      </c>
    </row>
    <row r="21" spans="1:9" ht="12" customHeight="1">
      <c r="A21" s="28" t="s">
        <v>30</v>
      </c>
      <c r="B21" s="18">
        <v>2884426</v>
      </c>
      <c r="C21" s="18">
        <v>2994557</v>
      </c>
      <c r="D21" s="18">
        <v>399651</v>
      </c>
      <c r="E21" s="18">
        <v>326544</v>
      </c>
      <c r="F21" s="18">
        <v>805696</v>
      </c>
      <c r="G21" s="18">
        <v>399307</v>
      </c>
      <c r="H21" s="18">
        <v>314987</v>
      </c>
      <c r="I21" s="18">
        <v>748372</v>
      </c>
    </row>
    <row r="22" spans="1:9" ht="12" customHeight="1">
      <c r="A22" s="28" t="s">
        <v>31</v>
      </c>
      <c r="B22" s="18">
        <v>965933</v>
      </c>
      <c r="C22" s="18">
        <v>1504065</v>
      </c>
      <c r="D22" s="18">
        <v>0</v>
      </c>
      <c r="E22" s="18">
        <v>187937</v>
      </c>
      <c r="F22" s="18">
        <v>605657</v>
      </c>
      <c r="G22" s="18">
        <v>159220</v>
      </c>
      <c r="H22" s="18">
        <v>214008</v>
      </c>
      <c r="I22" s="18">
        <v>337243</v>
      </c>
    </row>
    <row r="23" spans="1:9" ht="12" customHeight="1">
      <c r="A23" s="28" t="s">
        <v>32</v>
      </c>
      <c r="B23" s="18">
        <v>512304</v>
      </c>
      <c r="C23" s="18">
        <v>1074278</v>
      </c>
      <c r="D23" s="18" t="s">
        <v>33</v>
      </c>
      <c r="E23" s="18">
        <v>114517</v>
      </c>
      <c r="F23" s="18">
        <v>392427</v>
      </c>
      <c r="G23" s="18" t="s">
        <v>33</v>
      </c>
      <c r="H23" s="18">
        <v>141741</v>
      </c>
      <c r="I23" s="18">
        <v>278843</v>
      </c>
    </row>
    <row r="24" spans="1:9" ht="12" customHeight="1">
      <c r="A24" s="28" t="s">
        <v>34</v>
      </c>
      <c r="B24" s="18">
        <v>821912</v>
      </c>
      <c r="C24" s="18">
        <v>1227076</v>
      </c>
      <c r="D24" s="18">
        <v>0</v>
      </c>
      <c r="E24" s="18">
        <v>115622</v>
      </c>
      <c r="F24" s="18">
        <v>389458</v>
      </c>
      <c r="G24" s="18">
        <v>100251</v>
      </c>
      <c r="H24" s="18">
        <v>170687</v>
      </c>
      <c r="I24" s="18">
        <v>495058</v>
      </c>
    </row>
    <row r="25" spans="1:9" ht="12" customHeight="1">
      <c r="A25" s="28" t="s">
        <v>35</v>
      </c>
      <c r="B25" s="18">
        <v>493408</v>
      </c>
      <c r="C25" s="18">
        <v>1051794</v>
      </c>
      <c r="D25" s="18">
        <v>0</v>
      </c>
      <c r="E25" s="18">
        <v>187107</v>
      </c>
      <c r="F25" s="18">
        <v>332642</v>
      </c>
      <c r="G25" s="18">
        <v>38011</v>
      </c>
      <c r="H25" s="18">
        <v>149207</v>
      </c>
      <c r="I25" s="18">
        <v>344827</v>
      </c>
    </row>
    <row r="26" spans="1:9" ht="12" customHeight="1">
      <c r="A26" s="28" t="s">
        <v>36</v>
      </c>
      <c r="B26" s="18">
        <v>420899</v>
      </c>
      <c r="C26" s="18">
        <v>709549</v>
      </c>
      <c r="D26" s="18" t="s">
        <v>33</v>
      </c>
      <c r="E26" s="18">
        <v>68186</v>
      </c>
      <c r="F26" s="18">
        <v>237950</v>
      </c>
      <c r="G26" s="18" t="s">
        <v>33</v>
      </c>
      <c r="H26" s="18">
        <v>99812</v>
      </c>
      <c r="I26" s="18">
        <v>186156</v>
      </c>
    </row>
    <row r="27" spans="1:9" ht="12" customHeight="1">
      <c r="A27" s="28" t="s">
        <v>37</v>
      </c>
      <c r="B27" s="18">
        <v>3485333</v>
      </c>
      <c r="C27" s="18">
        <v>1434709</v>
      </c>
      <c r="D27" s="18">
        <v>0</v>
      </c>
      <c r="E27" s="18">
        <v>99899</v>
      </c>
      <c r="F27" s="18">
        <v>409893</v>
      </c>
      <c r="G27" s="18">
        <v>96192</v>
      </c>
      <c r="H27" s="18">
        <v>195395</v>
      </c>
      <c r="I27" s="18">
        <v>633330</v>
      </c>
    </row>
    <row r="28" spans="1:9" s="32" customFormat="1" ht="12" customHeight="1">
      <c r="A28" s="30" t="s">
        <v>38</v>
      </c>
      <c r="B28" s="31" t="s">
        <v>33</v>
      </c>
      <c r="C28" s="31" t="s">
        <v>33</v>
      </c>
      <c r="D28" s="31">
        <v>0</v>
      </c>
      <c r="E28" s="31">
        <v>26467</v>
      </c>
      <c r="F28" s="31">
        <f>SUM(F29:F31)</f>
        <v>89152</v>
      </c>
      <c r="G28" s="31">
        <v>3340</v>
      </c>
      <c r="H28" s="31">
        <f>SUM(H29:H31)</f>
        <v>28854</v>
      </c>
      <c r="I28" s="31">
        <f>SUM(I29:I31)</f>
        <v>109293</v>
      </c>
    </row>
    <row r="29" spans="1:9" ht="12" customHeight="1">
      <c r="A29" s="28" t="s">
        <v>39</v>
      </c>
      <c r="B29" s="18" t="s">
        <v>33</v>
      </c>
      <c r="C29" s="18" t="s">
        <v>33</v>
      </c>
      <c r="D29" s="18">
        <v>0</v>
      </c>
      <c r="E29" s="18" t="s">
        <v>33</v>
      </c>
      <c r="F29" s="18">
        <v>11898</v>
      </c>
      <c r="G29" s="18" t="s">
        <v>33</v>
      </c>
      <c r="H29" s="18">
        <v>5459</v>
      </c>
      <c r="I29" s="18">
        <v>9044</v>
      </c>
    </row>
    <row r="30" spans="1:9" ht="12" customHeight="1">
      <c r="A30" s="28" t="s">
        <v>40</v>
      </c>
      <c r="B30" s="18">
        <v>10444</v>
      </c>
      <c r="C30" s="18">
        <v>92383</v>
      </c>
      <c r="D30" s="18">
        <v>0</v>
      </c>
      <c r="E30" s="18">
        <v>9067</v>
      </c>
      <c r="F30" s="18">
        <v>36113</v>
      </c>
      <c r="G30" s="18">
        <v>1866</v>
      </c>
      <c r="H30" s="18">
        <v>7193</v>
      </c>
      <c r="I30" s="18">
        <v>38144</v>
      </c>
    </row>
    <row r="31" spans="1:9" ht="12" customHeight="1">
      <c r="A31" s="28" t="s">
        <v>41</v>
      </c>
      <c r="B31" s="18">
        <v>8130</v>
      </c>
      <c r="C31" s="18">
        <v>135722</v>
      </c>
      <c r="D31" s="18">
        <v>0</v>
      </c>
      <c r="E31" s="18" t="s">
        <v>33</v>
      </c>
      <c r="F31" s="18">
        <v>41141</v>
      </c>
      <c r="G31" s="18" t="s">
        <v>33</v>
      </c>
      <c r="H31" s="18">
        <v>16202</v>
      </c>
      <c r="I31" s="18">
        <v>62105</v>
      </c>
    </row>
    <row r="32" spans="1:9" s="32" customFormat="1" ht="12" customHeight="1">
      <c r="A32" s="30" t="s">
        <v>42</v>
      </c>
      <c r="B32" s="31">
        <f>SUM(B33:B37)</f>
        <v>661355</v>
      </c>
      <c r="C32" s="31">
        <f>SUM(C33:C37)</f>
        <v>1115437</v>
      </c>
      <c r="D32" s="31" t="s">
        <v>33</v>
      </c>
      <c r="E32" s="31">
        <f>SUM(E33:E37)</f>
        <v>142840</v>
      </c>
      <c r="F32" s="31">
        <f>SUM(F33:F37)</f>
        <v>429016</v>
      </c>
      <c r="G32" s="31">
        <v>73112</v>
      </c>
      <c r="H32" s="31">
        <f>SUM(H33:H37)</f>
        <v>113503</v>
      </c>
      <c r="I32" s="31">
        <f>SUM(I33:I37)</f>
        <v>355259</v>
      </c>
    </row>
    <row r="33" spans="1:9" ht="12" customHeight="1">
      <c r="A33" s="28" t="s">
        <v>43</v>
      </c>
      <c r="B33" s="18">
        <v>131079</v>
      </c>
      <c r="C33" s="18">
        <v>147112</v>
      </c>
      <c r="D33" s="18">
        <v>0</v>
      </c>
      <c r="E33" s="18">
        <v>24366</v>
      </c>
      <c r="F33" s="18">
        <v>55899</v>
      </c>
      <c r="G33" s="18">
        <v>2030</v>
      </c>
      <c r="H33" s="18">
        <v>26833</v>
      </c>
      <c r="I33" s="18">
        <v>37984</v>
      </c>
    </row>
    <row r="34" spans="1:9" ht="12" customHeight="1">
      <c r="A34" s="28" t="s">
        <v>44</v>
      </c>
      <c r="B34" s="18">
        <v>112379</v>
      </c>
      <c r="C34" s="18">
        <v>53584</v>
      </c>
      <c r="D34" s="18" t="s">
        <v>33</v>
      </c>
      <c r="E34" s="18">
        <v>9643</v>
      </c>
      <c r="F34" s="18">
        <v>25967</v>
      </c>
      <c r="G34" s="18" t="s">
        <v>33</v>
      </c>
      <c r="H34" s="18">
        <v>2524</v>
      </c>
      <c r="I34" s="18">
        <v>12594</v>
      </c>
    </row>
    <row r="35" spans="1:9" ht="12" customHeight="1">
      <c r="A35" s="28" t="s">
        <v>45</v>
      </c>
      <c r="B35" s="18">
        <v>258744</v>
      </c>
      <c r="C35" s="18">
        <v>549546</v>
      </c>
      <c r="D35" s="18">
        <v>0</v>
      </c>
      <c r="E35" s="18">
        <v>73674</v>
      </c>
      <c r="F35" s="18">
        <v>174553</v>
      </c>
      <c r="G35" s="18">
        <v>49333</v>
      </c>
      <c r="H35" s="18">
        <v>53316</v>
      </c>
      <c r="I35" s="18">
        <v>198670</v>
      </c>
    </row>
    <row r="36" spans="1:9" ht="12" customHeight="1">
      <c r="A36" s="28" t="s">
        <v>46</v>
      </c>
      <c r="B36" s="18">
        <v>49275</v>
      </c>
      <c r="C36" s="18">
        <v>140530</v>
      </c>
      <c r="D36" s="18">
        <v>0</v>
      </c>
      <c r="E36" s="18">
        <v>12215</v>
      </c>
      <c r="F36" s="18">
        <v>84520</v>
      </c>
      <c r="G36" s="18" t="s">
        <v>33</v>
      </c>
      <c r="H36" s="18">
        <v>10356</v>
      </c>
      <c r="I36" s="18">
        <v>32338</v>
      </c>
    </row>
    <row r="37" spans="1:9" ht="12" customHeight="1">
      <c r="A37" s="28" t="s">
        <v>47</v>
      </c>
      <c r="B37" s="18">
        <v>109878</v>
      </c>
      <c r="C37" s="18">
        <v>224665</v>
      </c>
      <c r="D37" s="18">
        <v>0</v>
      </c>
      <c r="E37" s="18">
        <v>22942</v>
      </c>
      <c r="F37" s="18">
        <v>88077</v>
      </c>
      <c r="G37" s="18">
        <v>19499</v>
      </c>
      <c r="H37" s="18">
        <v>20474</v>
      </c>
      <c r="I37" s="18">
        <v>73673</v>
      </c>
    </row>
    <row r="38" spans="1:9" s="32" customFormat="1" ht="12" customHeight="1">
      <c r="A38" s="30" t="s">
        <v>48</v>
      </c>
      <c r="B38" s="31">
        <f>SUM(B39:B40)</f>
        <v>152825</v>
      </c>
      <c r="C38" s="31">
        <f>SUM(C39:C40)</f>
        <v>673607</v>
      </c>
      <c r="D38" s="31">
        <v>0</v>
      </c>
      <c r="E38" s="31">
        <f>SUM(E39:E40)</f>
        <v>83188</v>
      </c>
      <c r="F38" s="31">
        <f>SUM(F39:F40)</f>
        <v>251764</v>
      </c>
      <c r="G38" s="31">
        <v>43362</v>
      </c>
      <c r="H38" s="31">
        <f>SUM(H39:H40)</f>
        <v>86276</v>
      </c>
      <c r="I38" s="31">
        <f>SUM(I39:I40)</f>
        <v>209017</v>
      </c>
    </row>
    <row r="39" spans="1:9" ht="12" customHeight="1">
      <c r="A39" s="28" t="s">
        <v>49</v>
      </c>
      <c r="B39" s="18">
        <v>115704</v>
      </c>
      <c r="C39" s="18">
        <v>432767</v>
      </c>
      <c r="D39" s="18">
        <v>0</v>
      </c>
      <c r="E39" s="18">
        <v>50347</v>
      </c>
      <c r="F39" s="18">
        <v>182107</v>
      </c>
      <c r="G39" s="18">
        <v>40422</v>
      </c>
      <c r="H39" s="18">
        <v>59510</v>
      </c>
      <c r="I39" s="18">
        <v>100381</v>
      </c>
    </row>
    <row r="40" spans="1:9" ht="12" customHeight="1">
      <c r="A40" s="28" t="s">
        <v>50</v>
      </c>
      <c r="B40" s="18">
        <v>37121</v>
      </c>
      <c r="C40" s="18">
        <v>240840</v>
      </c>
      <c r="D40" s="18">
        <v>0</v>
      </c>
      <c r="E40" s="18">
        <v>32841</v>
      </c>
      <c r="F40" s="18">
        <v>69657</v>
      </c>
      <c r="G40" s="18">
        <v>2940</v>
      </c>
      <c r="H40" s="18">
        <v>26766</v>
      </c>
      <c r="I40" s="18">
        <v>108636</v>
      </c>
    </row>
    <row r="41" spans="1:9" s="32" customFormat="1" ht="12" customHeight="1">
      <c r="A41" s="30" t="s">
        <v>51</v>
      </c>
      <c r="B41" s="31" t="s">
        <v>33</v>
      </c>
      <c r="C41" s="31" t="s">
        <v>33</v>
      </c>
      <c r="D41" s="31">
        <v>0</v>
      </c>
      <c r="E41" s="31" t="s">
        <v>33</v>
      </c>
      <c r="F41" s="31">
        <f>SUM(F42:F45)</f>
        <v>363902</v>
      </c>
      <c r="G41" s="31" t="s">
        <v>33</v>
      </c>
      <c r="H41" s="31">
        <f>SUM(H42:H45)</f>
        <v>57665</v>
      </c>
      <c r="I41" s="31">
        <f>SUM(I42:I45)</f>
        <v>208748</v>
      </c>
    </row>
    <row r="42" spans="1:9" ht="12" customHeight="1">
      <c r="A42" s="28" t="s">
        <v>52</v>
      </c>
      <c r="B42" s="18" t="s">
        <v>33</v>
      </c>
      <c r="C42" s="18" t="s">
        <v>33</v>
      </c>
      <c r="D42" s="18">
        <v>0</v>
      </c>
      <c r="E42" s="18" t="s">
        <v>33</v>
      </c>
      <c r="F42" s="18">
        <v>24433</v>
      </c>
      <c r="G42" s="18">
        <v>3292</v>
      </c>
      <c r="H42" s="18">
        <v>2863</v>
      </c>
      <c r="I42" s="18">
        <v>8280</v>
      </c>
    </row>
    <row r="43" spans="1:9" ht="12" customHeight="1">
      <c r="A43" s="33" t="s">
        <v>53</v>
      </c>
      <c r="B43" s="18">
        <v>40561</v>
      </c>
      <c r="C43" s="18">
        <v>160407</v>
      </c>
      <c r="D43" s="18">
        <v>0</v>
      </c>
      <c r="E43" s="18">
        <v>14934</v>
      </c>
      <c r="F43" s="18">
        <v>72732</v>
      </c>
      <c r="G43" s="18">
        <v>16418</v>
      </c>
      <c r="H43" s="18">
        <v>11964</v>
      </c>
      <c r="I43" s="18">
        <v>44359</v>
      </c>
    </row>
    <row r="44" spans="1:9" ht="12" customHeight="1">
      <c r="A44" s="28" t="s">
        <v>54</v>
      </c>
      <c r="B44" s="18">
        <v>6270</v>
      </c>
      <c r="C44" s="18">
        <v>160031</v>
      </c>
      <c r="D44" s="18">
        <v>0</v>
      </c>
      <c r="E44" s="18">
        <v>15014</v>
      </c>
      <c r="F44" s="18">
        <v>85985</v>
      </c>
      <c r="G44" s="18">
        <v>3727</v>
      </c>
      <c r="H44" s="18">
        <v>16447</v>
      </c>
      <c r="I44" s="18">
        <v>38858</v>
      </c>
    </row>
    <row r="45" spans="1:9" ht="12" customHeight="1">
      <c r="A45" s="28" t="s">
        <v>55</v>
      </c>
      <c r="B45" s="18">
        <v>56502</v>
      </c>
      <c r="C45" s="18">
        <v>360082</v>
      </c>
      <c r="D45" s="18" t="s">
        <v>33</v>
      </c>
      <c r="E45" s="18">
        <v>27499</v>
      </c>
      <c r="F45" s="18">
        <v>180752</v>
      </c>
      <c r="G45" s="18" t="s">
        <v>33</v>
      </c>
      <c r="H45" s="18">
        <v>26391</v>
      </c>
      <c r="I45" s="18">
        <v>117251</v>
      </c>
    </row>
    <row r="46" spans="1:9" s="32" customFormat="1" ht="12" customHeight="1">
      <c r="A46" s="30" t="s">
        <v>56</v>
      </c>
      <c r="B46" s="31">
        <f>SUM(B47)</f>
        <v>88547</v>
      </c>
      <c r="C46" s="31">
        <f>SUM(C47)</f>
        <v>448205</v>
      </c>
      <c r="D46" s="31">
        <v>0</v>
      </c>
      <c r="E46" s="31">
        <f>SUM(E47)</f>
        <v>34540</v>
      </c>
      <c r="F46" s="31">
        <f>SUM(F47)</f>
        <v>291747</v>
      </c>
      <c r="G46" s="31">
        <f>SUM(G47)</f>
        <v>1300</v>
      </c>
      <c r="H46" s="31">
        <f>SUM(H47)</f>
        <v>33387</v>
      </c>
      <c r="I46" s="31">
        <f>SUM(I47)</f>
        <v>87231</v>
      </c>
    </row>
    <row r="47" spans="1:9" ht="12" customHeight="1">
      <c r="A47" s="28" t="s">
        <v>57</v>
      </c>
      <c r="B47" s="18">
        <v>88547</v>
      </c>
      <c r="C47" s="18">
        <v>448205</v>
      </c>
      <c r="D47" s="18">
        <v>0</v>
      </c>
      <c r="E47" s="18">
        <v>34540</v>
      </c>
      <c r="F47" s="18">
        <v>291747</v>
      </c>
      <c r="G47" s="18">
        <v>1300</v>
      </c>
      <c r="H47" s="18">
        <v>33387</v>
      </c>
      <c r="I47" s="18">
        <v>87231</v>
      </c>
    </row>
    <row r="48" spans="1:9" s="32" customFormat="1" ht="12" customHeight="1">
      <c r="A48" s="30" t="s">
        <v>58</v>
      </c>
      <c r="B48" s="31">
        <v>106075</v>
      </c>
      <c r="C48" s="31">
        <v>764458</v>
      </c>
      <c r="D48" s="31" t="s">
        <v>33</v>
      </c>
      <c r="E48" s="31">
        <v>65353</v>
      </c>
      <c r="F48" s="31">
        <f>SUM(F49:F56)</f>
        <v>295347</v>
      </c>
      <c r="G48" s="31">
        <v>42068</v>
      </c>
      <c r="H48" s="31">
        <v>86236</v>
      </c>
      <c r="I48" s="31">
        <f>SUM(I49:I56)</f>
        <v>271700</v>
      </c>
    </row>
    <row r="49" spans="1:9" ht="12" customHeight="1">
      <c r="A49" s="28" t="s">
        <v>59</v>
      </c>
      <c r="B49" s="18" t="s">
        <v>33</v>
      </c>
      <c r="C49" s="18" t="s">
        <v>33</v>
      </c>
      <c r="D49" s="18">
        <v>0</v>
      </c>
      <c r="E49" s="18">
        <v>14724</v>
      </c>
      <c r="F49" s="18">
        <v>27139</v>
      </c>
      <c r="G49" s="18" t="s">
        <v>33</v>
      </c>
      <c r="H49" s="18">
        <v>12878</v>
      </c>
      <c r="I49" s="18">
        <v>13627</v>
      </c>
    </row>
    <row r="50" spans="1:9" ht="12" customHeight="1">
      <c r="A50" s="28" t="s">
        <v>60</v>
      </c>
      <c r="B50" s="18">
        <v>32387</v>
      </c>
      <c r="C50" s="18">
        <v>153377</v>
      </c>
      <c r="D50" s="18">
        <v>0</v>
      </c>
      <c r="E50" s="18">
        <v>8386</v>
      </c>
      <c r="F50" s="18">
        <v>41225</v>
      </c>
      <c r="G50" s="18">
        <v>23741</v>
      </c>
      <c r="H50" s="18">
        <v>7968</v>
      </c>
      <c r="I50" s="18">
        <v>72057</v>
      </c>
    </row>
    <row r="51" spans="1:9" ht="12" customHeight="1">
      <c r="A51" s="28" t="s">
        <v>61</v>
      </c>
      <c r="B51" s="18">
        <v>0</v>
      </c>
      <c r="C51" s="18">
        <v>31937</v>
      </c>
      <c r="D51" s="18">
        <v>0</v>
      </c>
      <c r="E51" s="18">
        <v>1725</v>
      </c>
      <c r="F51" s="18">
        <v>13374</v>
      </c>
      <c r="G51" s="18" t="s">
        <v>33</v>
      </c>
      <c r="H51" s="18" t="s">
        <v>33</v>
      </c>
      <c r="I51" s="18">
        <v>15698</v>
      </c>
    </row>
    <row r="52" spans="1:9" ht="12" customHeight="1">
      <c r="A52" s="28" t="s">
        <v>62</v>
      </c>
      <c r="B52" s="18">
        <v>62910</v>
      </c>
      <c r="C52" s="18">
        <v>168850</v>
      </c>
      <c r="D52" s="18" t="s">
        <v>33</v>
      </c>
      <c r="E52" s="18" t="s">
        <v>33</v>
      </c>
      <c r="F52" s="18">
        <v>59449</v>
      </c>
      <c r="G52" s="18">
        <v>8557</v>
      </c>
      <c r="H52" s="18">
        <v>10789</v>
      </c>
      <c r="I52" s="18">
        <v>76229</v>
      </c>
    </row>
    <row r="53" spans="1:9" ht="12" customHeight="1">
      <c r="A53" s="28" t="s">
        <v>63</v>
      </c>
      <c r="B53" s="18">
        <v>0</v>
      </c>
      <c r="C53" s="18">
        <v>68717</v>
      </c>
      <c r="D53" s="18">
        <v>0</v>
      </c>
      <c r="E53" s="18">
        <v>3780</v>
      </c>
      <c r="F53" s="18">
        <v>18976</v>
      </c>
      <c r="G53" s="18">
        <v>3887</v>
      </c>
      <c r="H53" s="18">
        <v>5790</v>
      </c>
      <c r="I53" s="18">
        <v>36284</v>
      </c>
    </row>
    <row r="54" spans="1:9" ht="12" customHeight="1">
      <c r="A54" s="28" t="s">
        <v>64</v>
      </c>
      <c r="B54" s="18" t="s">
        <v>33</v>
      </c>
      <c r="C54" s="18" t="s">
        <v>33</v>
      </c>
      <c r="D54" s="18">
        <v>0</v>
      </c>
      <c r="E54" s="18">
        <v>4228</v>
      </c>
      <c r="F54" s="18">
        <v>33960</v>
      </c>
      <c r="G54" s="18" t="s">
        <v>33</v>
      </c>
      <c r="H54" s="18">
        <v>10897</v>
      </c>
      <c r="I54" s="18">
        <v>9400</v>
      </c>
    </row>
    <row r="55" spans="1:9" ht="12" customHeight="1">
      <c r="A55" s="28" t="s">
        <v>65</v>
      </c>
      <c r="B55" s="18" t="s">
        <v>33</v>
      </c>
      <c r="C55" s="18" t="s">
        <v>33</v>
      </c>
      <c r="D55" s="18" t="s">
        <v>33</v>
      </c>
      <c r="E55" s="18" t="s">
        <v>33</v>
      </c>
      <c r="F55" s="18">
        <v>35906</v>
      </c>
      <c r="G55" s="18" t="s">
        <v>33</v>
      </c>
      <c r="H55" s="18" t="s">
        <v>33</v>
      </c>
      <c r="I55" s="18">
        <v>10796</v>
      </c>
    </row>
    <row r="56" spans="1:9" ht="12" customHeight="1">
      <c r="A56" s="28" t="s">
        <v>66</v>
      </c>
      <c r="B56" s="18">
        <v>1508</v>
      </c>
      <c r="C56" s="18">
        <v>155919</v>
      </c>
      <c r="D56" s="18">
        <v>0</v>
      </c>
      <c r="E56" s="18">
        <v>15605</v>
      </c>
      <c r="F56" s="18">
        <v>65318</v>
      </c>
      <c r="G56" s="18">
        <v>2663</v>
      </c>
      <c r="H56" s="18">
        <v>34724</v>
      </c>
      <c r="I56" s="18">
        <v>37609</v>
      </c>
    </row>
    <row r="57" spans="1:9" s="32" customFormat="1" ht="12" customHeight="1">
      <c r="A57" s="30" t="s">
        <v>67</v>
      </c>
      <c r="B57" s="31" t="s">
        <v>33</v>
      </c>
      <c r="C57" s="31" t="s">
        <v>33</v>
      </c>
      <c r="D57" s="31" t="s">
        <v>33</v>
      </c>
      <c r="E57" s="31">
        <f>SUM(E58:E65)</f>
        <v>205198</v>
      </c>
      <c r="F57" s="31">
        <f>SUM(F58:F65)</f>
        <v>595065</v>
      </c>
      <c r="G57" s="31">
        <v>128154</v>
      </c>
      <c r="H57" s="31">
        <v>175004</v>
      </c>
      <c r="I57" s="31">
        <f>SUM(I58:I65)</f>
        <v>663278</v>
      </c>
    </row>
    <row r="58" spans="1:9" ht="12" customHeight="1">
      <c r="A58" s="28" t="s">
        <v>68</v>
      </c>
      <c r="B58" s="18">
        <v>9398</v>
      </c>
      <c r="C58" s="18">
        <v>361861</v>
      </c>
      <c r="D58" s="18">
        <v>0</v>
      </c>
      <c r="E58" s="18">
        <v>25999</v>
      </c>
      <c r="F58" s="18">
        <v>120734</v>
      </c>
      <c r="G58" s="18">
        <v>10240</v>
      </c>
      <c r="H58" s="18">
        <v>29622</v>
      </c>
      <c r="I58" s="18">
        <v>175266</v>
      </c>
    </row>
    <row r="59" spans="1:9" ht="12" customHeight="1">
      <c r="A59" s="28" t="s">
        <v>69</v>
      </c>
      <c r="B59" s="18">
        <v>196666</v>
      </c>
      <c r="C59" s="18">
        <v>743160</v>
      </c>
      <c r="D59" s="18" t="s">
        <v>33</v>
      </c>
      <c r="E59" s="18">
        <v>100003</v>
      </c>
      <c r="F59" s="18">
        <v>210493</v>
      </c>
      <c r="G59" s="18" t="s">
        <v>33</v>
      </c>
      <c r="H59" s="18">
        <v>77802</v>
      </c>
      <c r="I59" s="18">
        <v>215146</v>
      </c>
    </row>
    <row r="60" spans="1:9" ht="12" customHeight="1">
      <c r="A60" s="28" t="s">
        <v>70</v>
      </c>
      <c r="B60" s="18">
        <v>3838</v>
      </c>
      <c r="C60" s="18">
        <v>48530</v>
      </c>
      <c r="D60" s="18">
        <v>0</v>
      </c>
      <c r="E60" s="18">
        <v>8675</v>
      </c>
      <c r="F60" s="18">
        <v>23485</v>
      </c>
      <c r="G60" s="18" t="s">
        <v>33</v>
      </c>
      <c r="H60" s="18" t="s">
        <v>33</v>
      </c>
      <c r="I60" s="18">
        <v>8745</v>
      </c>
    </row>
    <row r="61" spans="1:9" ht="12" customHeight="1">
      <c r="A61" s="28" t="s">
        <v>71</v>
      </c>
      <c r="B61" s="18">
        <v>52517</v>
      </c>
      <c r="C61" s="18">
        <v>188045</v>
      </c>
      <c r="D61" s="18">
        <v>0</v>
      </c>
      <c r="E61" s="18">
        <v>16049</v>
      </c>
      <c r="F61" s="18">
        <v>72517</v>
      </c>
      <c r="G61" s="18">
        <v>554</v>
      </c>
      <c r="H61" s="18">
        <v>23670</v>
      </c>
      <c r="I61" s="18">
        <v>75255</v>
      </c>
    </row>
    <row r="62" spans="1:9" ht="12" customHeight="1">
      <c r="A62" s="28" t="s">
        <v>72</v>
      </c>
      <c r="B62" s="18">
        <v>15532</v>
      </c>
      <c r="C62" s="18">
        <v>77244</v>
      </c>
      <c r="D62" s="18">
        <v>0</v>
      </c>
      <c r="E62" s="18">
        <v>13882</v>
      </c>
      <c r="F62" s="18">
        <v>29432</v>
      </c>
      <c r="G62" s="18" t="s">
        <v>33</v>
      </c>
      <c r="H62" s="18" t="s">
        <v>33</v>
      </c>
      <c r="I62" s="18">
        <v>30845</v>
      </c>
    </row>
    <row r="63" spans="1:9" ht="12" customHeight="1">
      <c r="A63" s="28" t="s">
        <v>73</v>
      </c>
      <c r="B63" s="18">
        <v>47070</v>
      </c>
      <c r="C63" s="18">
        <v>202961</v>
      </c>
      <c r="D63" s="18">
        <v>0</v>
      </c>
      <c r="E63" s="18">
        <v>23085</v>
      </c>
      <c r="F63" s="18">
        <v>54087</v>
      </c>
      <c r="G63" s="18">
        <v>3780</v>
      </c>
      <c r="H63" s="18">
        <v>15806</v>
      </c>
      <c r="I63" s="18">
        <v>106203</v>
      </c>
    </row>
    <row r="64" spans="1:9" ht="12" customHeight="1">
      <c r="A64" s="28" t="s">
        <v>74</v>
      </c>
      <c r="B64" s="18" t="s">
        <v>33</v>
      </c>
      <c r="C64" s="18" t="s">
        <v>33</v>
      </c>
      <c r="D64" s="18">
        <v>0</v>
      </c>
      <c r="E64" s="18">
        <v>5125</v>
      </c>
      <c r="F64" s="18">
        <v>23130</v>
      </c>
      <c r="G64" s="18">
        <v>0</v>
      </c>
      <c r="H64" s="18" t="s">
        <v>33</v>
      </c>
      <c r="I64" s="18">
        <v>10525</v>
      </c>
    </row>
    <row r="65" spans="1:9" ht="12" customHeight="1">
      <c r="A65" s="28" t="s">
        <v>75</v>
      </c>
      <c r="B65" s="18">
        <v>6657</v>
      </c>
      <c r="C65" s="18">
        <v>130595</v>
      </c>
      <c r="D65" s="18">
        <v>0</v>
      </c>
      <c r="E65" s="18">
        <v>12380</v>
      </c>
      <c r="F65" s="18">
        <v>61187</v>
      </c>
      <c r="G65" s="18" t="s">
        <v>33</v>
      </c>
      <c r="H65" s="18" t="s">
        <v>33</v>
      </c>
      <c r="I65" s="18">
        <v>41293</v>
      </c>
    </row>
    <row r="66" spans="1:9" s="32" customFormat="1" ht="12" customHeight="1">
      <c r="A66" s="30" t="s">
        <v>76</v>
      </c>
      <c r="B66" s="31">
        <f>SUM(B67:B69)</f>
        <v>30744</v>
      </c>
      <c r="C66" s="31">
        <f>SUM(C67:C69)</f>
        <v>374575</v>
      </c>
      <c r="D66" s="31">
        <v>0</v>
      </c>
      <c r="E66" s="31">
        <v>20267</v>
      </c>
      <c r="F66" s="31">
        <f>SUM(F67:F69)</f>
        <v>109793</v>
      </c>
      <c r="G66" s="31">
        <v>8409</v>
      </c>
      <c r="H66" s="31">
        <f>SUM(H67:H69)</f>
        <v>33899</v>
      </c>
      <c r="I66" s="31">
        <f>SUM(I67:I69)</f>
        <v>202207</v>
      </c>
    </row>
    <row r="67" spans="1:9" ht="12" customHeight="1">
      <c r="A67" s="28" t="s">
        <v>77</v>
      </c>
      <c r="B67" s="18">
        <v>21211</v>
      </c>
      <c r="C67" s="18">
        <v>124695</v>
      </c>
      <c r="D67" s="18">
        <v>0</v>
      </c>
      <c r="E67" s="18" t="s">
        <v>33</v>
      </c>
      <c r="F67" s="18">
        <v>26781</v>
      </c>
      <c r="G67" s="18" t="s">
        <v>33</v>
      </c>
      <c r="H67" s="18">
        <v>13416</v>
      </c>
      <c r="I67" s="18">
        <v>75938</v>
      </c>
    </row>
    <row r="68" spans="1:9" ht="12" customHeight="1">
      <c r="A68" s="28" t="s">
        <v>78</v>
      </c>
      <c r="B68" s="18">
        <v>9533</v>
      </c>
      <c r="C68" s="18">
        <v>185979</v>
      </c>
      <c r="D68" s="18">
        <v>0</v>
      </c>
      <c r="E68" s="18">
        <v>13057</v>
      </c>
      <c r="F68" s="18">
        <v>45309</v>
      </c>
      <c r="G68" s="18">
        <v>5453</v>
      </c>
      <c r="H68" s="18">
        <v>11085</v>
      </c>
      <c r="I68" s="18">
        <v>111075</v>
      </c>
    </row>
    <row r="69" spans="1:9" ht="12" customHeight="1">
      <c r="A69" s="28" t="s">
        <v>79</v>
      </c>
      <c r="B69" s="18">
        <v>0</v>
      </c>
      <c r="C69" s="18">
        <v>63901</v>
      </c>
      <c r="D69" s="18">
        <v>0</v>
      </c>
      <c r="E69" s="18" t="s">
        <v>33</v>
      </c>
      <c r="F69" s="18">
        <v>37703</v>
      </c>
      <c r="G69" s="18" t="s">
        <v>33</v>
      </c>
      <c r="H69" s="18">
        <v>9398</v>
      </c>
      <c r="I69" s="18">
        <v>15194</v>
      </c>
    </row>
    <row r="70" spans="1:9" s="32" customFormat="1" ht="12" customHeight="1">
      <c r="A70" s="30" t="s">
        <v>80</v>
      </c>
      <c r="B70" s="31">
        <f>SUM(B71:B72)</f>
        <v>122351</v>
      </c>
      <c r="C70" s="31">
        <f>SUM(C71:C72)</f>
        <v>1240137</v>
      </c>
      <c r="D70" s="31" t="s">
        <v>33</v>
      </c>
      <c r="E70" s="31">
        <f>SUM(E71:E72)</f>
        <v>163577</v>
      </c>
      <c r="F70" s="31">
        <f>SUM(F71:F72)</f>
        <v>420467</v>
      </c>
      <c r="G70" s="31" t="s">
        <v>33</v>
      </c>
      <c r="H70" s="31">
        <f>SUM(H71:H72)</f>
        <v>163781</v>
      </c>
      <c r="I70" s="31">
        <f>SUM(I71:I72)</f>
        <v>436247</v>
      </c>
    </row>
    <row r="71" spans="1:9" ht="12" customHeight="1">
      <c r="A71" s="28" t="s">
        <v>81</v>
      </c>
      <c r="B71" s="18">
        <v>21300</v>
      </c>
      <c r="C71" s="18">
        <v>469627</v>
      </c>
      <c r="D71" s="18" t="s">
        <v>33</v>
      </c>
      <c r="E71" s="18">
        <v>18090</v>
      </c>
      <c r="F71" s="18">
        <v>155804</v>
      </c>
      <c r="G71" s="18" t="s">
        <v>33</v>
      </c>
      <c r="H71" s="18">
        <v>57294</v>
      </c>
      <c r="I71" s="18">
        <v>232464</v>
      </c>
    </row>
    <row r="72" spans="1:9" ht="12" customHeight="1">
      <c r="A72" s="28" t="s">
        <v>82</v>
      </c>
      <c r="B72" s="18">
        <v>101051</v>
      </c>
      <c r="C72" s="18">
        <v>770510</v>
      </c>
      <c r="D72" s="18">
        <v>0</v>
      </c>
      <c r="E72" s="18">
        <v>145487</v>
      </c>
      <c r="F72" s="18">
        <v>264663</v>
      </c>
      <c r="G72" s="18">
        <v>50090</v>
      </c>
      <c r="H72" s="18">
        <v>106487</v>
      </c>
      <c r="I72" s="18">
        <v>203783</v>
      </c>
    </row>
    <row r="73" spans="1:9" s="32" customFormat="1" ht="12" customHeight="1">
      <c r="A73" s="30" t="s">
        <v>83</v>
      </c>
      <c r="B73" s="31">
        <v>31133</v>
      </c>
      <c r="C73" s="31">
        <v>289754</v>
      </c>
      <c r="D73" s="31" t="s">
        <v>33</v>
      </c>
      <c r="E73" s="31">
        <f>SUM(E74:E78)</f>
        <v>19020</v>
      </c>
      <c r="F73" s="31">
        <f>SUM(F74:F78)</f>
        <v>144615</v>
      </c>
      <c r="G73" s="31">
        <v>3021</v>
      </c>
      <c r="H73" s="31">
        <v>18769</v>
      </c>
      <c r="I73" s="31" t="s">
        <v>33</v>
      </c>
    </row>
    <row r="74" spans="1:9" ht="12" customHeight="1">
      <c r="A74" s="28" t="s">
        <v>84</v>
      </c>
      <c r="B74" s="18">
        <v>0</v>
      </c>
      <c r="C74" s="18">
        <v>10068</v>
      </c>
      <c r="D74" s="18">
        <v>0</v>
      </c>
      <c r="E74" s="18">
        <v>0</v>
      </c>
      <c r="F74" s="18">
        <v>6738</v>
      </c>
      <c r="G74" s="18">
        <v>0</v>
      </c>
      <c r="H74" s="18">
        <v>0</v>
      </c>
      <c r="I74" s="18">
        <v>3330</v>
      </c>
    </row>
    <row r="75" spans="1:9" ht="12" customHeight="1">
      <c r="A75" s="28" t="s">
        <v>85</v>
      </c>
      <c r="B75" s="18">
        <v>0</v>
      </c>
      <c r="C75" s="18">
        <v>36982</v>
      </c>
      <c r="D75" s="18">
        <v>0</v>
      </c>
      <c r="E75" s="18">
        <v>2970</v>
      </c>
      <c r="F75" s="18">
        <v>19262</v>
      </c>
      <c r="G75" s="18" t="s">
        <v>33</v>
      </c>
      <c r="H75" s="18" t="s">
        <v>33</v>
      </c>
      <c r="I75" s="18">
        <v>10560</v>
      </c>
    </row>
    <row r="76" spans="1:9" ht="12" customHeight="1">
      <c r="A76" s="28" t="s">
        <v>86</v>
      </c>
      <c r="B76" s="18">
        <v>0</v>
      </c>
      <c r="C76" s="18">
        <v>17797</v>
      </c>
      <c r="D76" s="18">
        <v>0</v>
      </c>
      <c r="E76" s="18">
        <v>1604</v>
      </c>
      <c r="F76" s="18">
        <v>8457</v>
      </c>
      <c r="G76" s="18">
        <v>0</v>
      </c>
      <c r="H76" s="18" t="s">
        <v>33</v>
      </c>
      <c r="I76" s="18" t="s">
        <v>33</v>
      </c>
    </row>
    <row r="77" spans="1:9" ht="12" customHeight="1">
      <c r="A77" s="28" t="s">
        <v>87</v>
      </c>
      <c r="B77" s="18" t="s">
        <v>33</v>
      </c>
      <c r="C77" s="18" t="s">
        <v>33</v>
      </c>
      <c r="D77" s="18" t="s">
        <v>33</v>
      </c>
      <c r="E77" s="18">
        <v>1440</v>
      </c>
      <c r="F77" s="18">
        <v>41764</v>
      </c>
      <c r="G77" s="18" t="s">
        <v>33</v>
      </c>
      <c r="H77" s="18" t="s">
        <v>33</v>
      </c>
      <c r="I77" s="18">
        <v>31422</v>
      </c>
    </row>
    <row r="78" spans="1:9" ht="12" customHeight="1">
      <c r="A78" s="28" t="s">
        <v>88</v>
      </c>
      <c r="B78" s="18" t="s">
        <v>33</v>
      </c>
      <c r="C78" s="18" t="s">
        <v>33</v>
      </c>
      <c r="D78" s="18">
        <v>0</v>
      </c>
      <c r="E78" s="18">
        <v>13006</v>
      </c>
      <c r="F78" s="18">
        <v>68394</v>
      </c>
      <c r="G78" s="18" t="s">
        <v>33</v>
      </c>
      <c r="H78" s="18">
        <v>6543</v>
      </c>
      <c r="I78" s="18">
        <v>48607</v>
      </c>
    </row>
    <row r="79" spans="1:9" s="32" customFormat="1" ht="12" customHeight="1">
      <c r="A79" s="30" t="s">
        <v>89</v>
      </c>
      <c r="B79" s="31" t="s">
        <v>33</v>
      </c>
      <c r="C79" s="31" t="s">
        <v>33</v>
      </c>
      <c r="D79" s="31">
        <v>0</v>
      </c>
      <c r="E79" s="31">
        <v>21915</v>
      </c>
      <c r="F79" s="31">
        <f>SUM(F80:F83)</f>
        <v>143265</v>
      </c>
      <c r="G79" s="31" t="s">
        <v>33</v>
      </c>
      <c r="H79" s="31">
        <f>SUM(H80:H83)</f>
        <v>48272</v>
      </c>
      <c r="I79" s="31">
        <f>SUM(I80:I83)</f>
        <v>186984</v>
      </c>
    </row>
    <row r="80" spans="1:9" ht="12" customHeight="1">
      <c r="A80" s="28" t="s">
        <v>90</v>
      </c>
      <c r="B80" s="18" t="s">
        <v>33</v>
      </c>
      <c r="C80" s="18" t="s">
        <v>33</v>
      </c>
      <c r="D80" s="18">
        <v>0</v>
      </c>
      <c r="E80" s="18">
        <v>0</v>
      </c>
      <c r="F80" s="18">
        <v>32816</v>
      </c>
      <c r="G80" s="18" t="s">
        <v>33</v>
      </c>
      <c r="H80" s="18">
        <v>9271</v>
      </c>
      <c r="I80" s="18">
        <v>51843</v>
      </c>
    </row>
    <row r="81" spans="1:9" ht="12" customHeight="1">
      <c r="A81" s="28" t="s">
        <v>91</v>
      </c>
      <c r="B81" s="18">
        <v>7267</v>
      </c>
      <c r="C81" s="18">
        <v>123772</v>
      </c>
      <c r="D81" s="18">
        <v>0</v>
      </c>
      <c r="E81" s="18">
        <v>8318</v>
      </c>
      <c r="F81" s="18">
        <v>26568</v>
      </c>
      <c r="G81" s="18">
        <v>2639</v>
      </c>
      <c r="H81" s="18">
        <v>10624</v>
      </c>
      <c r="I81" s="18">
        <v>80623</v>
      </c>
    </row>
    <row r="82" spans="1:9" ht="12" customHeight="1">
      <c r="A82" s="28" t="s">
        <v>92</v>
      </c>
      <c r="B82" s="18">
        <v>24177</v>
      </c>
      <c r="C82" s="18">
        <v>100104</v>
      </c>
      <c r="D82" s="18">
        <v>0</v>
      </c>
      <c r="E82" s="18">
        <v>9598</v>
      </c>
      <c r="F82" s="18">
        <v>46753</v>
      </c>
      <c r="G82" s="18">
        <v>2305</v>
      </c>
      <c r="H82" s="18">
        <v>10859</v>
      </c>
      <c r="I82" s="18">
        <v>30589</v>
      </c>
    </row>
    <row r="83" spans="1:9" ht="12" customHeight="1">
      <c r="A83" s="28" t="s">
        <v>93</v>
      </c>
      <c r="B83" s="18">
        <v>17334</v>
      </c>
      <c r="C83" s="18">
        <v>90287</v>
      </c>
      <c r="D83" s="18">
        <v>0</v>
      </c>
      <c r="E83" s="18">
        <v>8999</v>
      </c>
      <c r="F83" s="18">
        <v>37128</v>
      </c>
      <c r="G83" s="18">
        <v>2713</v>
      </c>
      <c r="H83" s="18">
        <v>17518</v>
      </c>
      <c r="I83" s="18">
        <v>23929</v>
      </c>
    </row>
    <row r="84" spans="1:9" s="32" customFormat="1" ht="12" customHeight="1">
      <c r="A84" s="30" t="s">
        <v>94</v>
      </c>
      <c r="B84" s="31">
        <f>SUM(B85:B86)</f>
        <v>68741</v>
      </c>
      <c r="C84" s="31">
        <f>SUM(C85:C86)</f>
        <v>363456</v>
      </c>
      <c r="D84" s="31">
        <v>0</v>
      </c>
      <c r="E84" s="31">
        <f>SUM(E85:E86)</f>
        <v>47509</v>
      </c>
      <c r="F84" s="31">
        <f>SUM(F85:F86)</f>
        <v>128054</v>
      </c>
      <c r="G84" s="31">
        <f>SUM(G85:G86)</f>
        <v>7460</v>
      </c>
      <c r="H84" s="31">
        <f>SUM(H85:H86)</f>
        <v>49433</v>
      </c>
      <c r="I84" s="31">
        <f>SUM(I85:I86)</f>
        <v>131000</v>
      </c>
    </row>
    <row r="85" spans="1:9" ht="12" customHeight="1">
      <c r="A85" s="28" t="s">
        <v>95</v>
      </c>
      <c r="B85" s="18">
        <v>0</v>
      </c>
      <c r="C85" s="18">
        <v>98135</v>
      </c>
      <c r="D85" s="18">
        <v>0</v>
      </c>
      <c r="E85" s="18">
        <v>11900</v>
      </c>
      <c r="F85" s="18">
        <v>39861</v>
      </c>
      <c r="G85" s="18">
        <v>1060</v>
      </c>
      <c r="H85" s="18">
        <v>14787</v>
      </c>
      <c r="I85" s="18">
        <v>30527</v>
      </c>
    </row>
    <row r="86" spans="1:9" ht="12" customHeight="1">
      <c r="A86" s="34" t="s">
        <v>96</v>
      </c>
      <c r="B86" s="35">
        <v>68741</v>
      </c>
      <c r="C86" s="35">
        <v>265321</v>
      </c>
      <c r="D86" s="35">
        <v>0</v>
      </c>
      <c r="E86" s="35">
        <v>35609</v>
      </c>
      <c r="F86" s="35">
        <v>88193</v>
      </c>
      <c r="G86" s="35">
        <v>6400</v>
      </c>
      <c r="H86" s="35">
        <v>34646</v>
      </c>
      <c r="I86" s="35">
        <v>100473</v>
      </c>
    </row>
    <row r="87" spans="1:9" ht="12" customHeight="1">
      <c r="A87" s="36" t="s">
        <v>97</v>
      </c>
      <c r="B87" s="37"/>
      <c r="C87" s="38"/>
      <c r="D87" s="38"/>
      <c r="E87" s="38"/>
      <c r="F87" s="38"/>
      <c r="G87" s="38"/>
      <c r="H87" s="38"/>
      <c r="I87" s="38"/>
    </row>
    <row r="88" spans="1:9" ht="12" customHeight="1">
      <c r="A88" s="37"/>
      <c r="B88" s="38"/>
      <c r="C88" s="38"/>
      <c r="D88" s="38"/>
      <c r="E88" s="38"/>
      <c r="F88" s="38"/>
      <c r="G88" s="38"/>
      <c r="H88" s="38"/>
      <c r="I88" s="38"/>
    </row>
    <row r="89" spans="1:9" ht="12" customHeight="1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" customHeight="1">
      <c r="A90" s="38"/>
      <c r="B90" s="38"/>
      <c r="C90" s="38"/>
      <c r="D90" s="38"/>
      <c r="E90" s="38"/>
      <c r="F90" s="38"/>
      <c r="G90" s="38"/>
      <c r="H90" s="38"/>
      <c r="I90" s="38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2009-05-01T06:23:16Z</dcterms:created>
  <dcterms:modified xsi:type="dcterms:W3CDTF">2009-05-01T07:36:48Z</dcterms:modified>
  <cp:category/>
  <cp:version/>
  <cp:contentType/>
  <cp:contentStatus/>
</cp:coreProperties>
</file>