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'143'!$A$1:$R$28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<sst xmlns="http://schemas.openxmlformats.org/spreadsheetml/2006/main" count="41" uniqueCount="37">
  <si>
    <t>143．農　林　中　央　金　庫　主　要　勘　定</t>
  </si>
  <si>
    <t>（単位  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</si>
  <si>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</si>
  <si>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</si>
  <si>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</si>
  <si>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</si>
  <si>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</si>
  <si>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</si>
  <si>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</si>
  <si>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</si>
  <si>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</si>
  <si>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</si>
  <si>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</si>
  <si>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</si>
  <si>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</si>
  <si>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</si>
  <si>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</si>
  <si>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</si>
  <si>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</si>
  <si>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農林漁業貸付</t>
  </si>
  <si>
    <t>番号</t>
  </si>
  <si>
    <t>昭和46年度</t>
  </si>
  <si>
    <t>47</t>
  </si>
  <si>
    <t>48</t>
  </si>
  <si>
    <t>49</t>
  </si>
  <si>
    <t>50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</si>
  <si>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</si>
  <si>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</si>
  <si>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</si>
  <si>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</si>
  <si>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</si>
  <si>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</si>
  <si>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</si>
  <si>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</si>
  <si>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</si>
  <si>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資料：農林中央金庫大分支所</t>
  </si>
  <si>
    <t>注）内訳金額は百万円単位とする。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</si>
</sst>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2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 horizontal="distributed"/>
    </xf>
    <xf numFmtId="49" fontId="23" fillId="0" borderId="0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20" xfId="0" applyFont="1" applyBorder="1" applyAlignment="1">
      <alignment horizontal="distributed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2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/>
    </xf>
    <xf numFmtId="177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 locked="0"/>
    </xf>
    <xf numFmtId="176" fontId="23" fillId="0" borderId="2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2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centerContinuous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30"/>
  <sheetViews>
    <sheetView tabSelected="1" zoomScalePageLayoutView="0" workbookViewId="0" topLeftCell="A1">
      <selection activeCell="G22" sqref="G22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2.8984375" style="2" customWidth="1"/>
    <col min="6" max="6" width="10.59765625" style="2" customWidth="1"/>
    <col min="7" max="7" width="12.09765625" style="2" bestFit="1" customWidth="1"/>
    <col min="8" max="8" width="13.3984375" style="2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7" width="13.19921875" style="2" customWidth="1"/>
    <col min="18" max="18" width="5.59765625" style="2" customWidth="1"/>
    <col min="19" max="16384" width="10.59765625" style="2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</row>
    <row r="3" spans="1:19" s="17" customFormat="1" ht="14.25" thickTop="1">
      <c r="A3" s="8" t="s">
        <v>3</v>
      </c>
      <c r="B3" s="9"/>
      <c r="C3" s="9"/>
      <c r="D3" s="10"/>
      <c r="E3" s="11"/>
      <c r="F3" s="12"/>
      <c r="G3" s="13" t="s">
        <v>4</v>
      </c>
      <c r="H3" s="12"/>
      <c r="I3" s="12"/>
      <c r="J3" s="12"/>
      <c r="K3" s="14"/>
      <c r="L3" s="12"/>
      <c r="M3" s="13" t="s">
        <v>5</v>
      </c>
      <c r="N3" s="12"/>
      <c r="O3" s="12"/>
      <c r="P3" s="12"/>
      <c r="Q3" s="14"/>
      <c r="R3" s="15" t="s">
        <v>6</v>
      </c>
      <c r="S3" s="16"/>
    </row>
    <row r="4" spans="1:19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24" t="s">
        <v>19</v>
      </c>
      <c r="R4" s="25" t="s">
        <v>20</v>
      </c>
      <c r="S4" s="16"/>
    </row>
    <row r="5" spans="1:19" s="17" customFormat="1" ht="6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0"/>
      <c r="S5" s="16"/>
    </row>
    <row r="6" spans="1:19" s="41" customFormat="1" ht="13.5" customHeight="1">
      <c r="A6" s="31" t="s">
        <v>21</v>
      </c>
      <c r="B6" s="32"/>
      <c r="C6" s="32"/>
      <c r="D6" s="33"/>
      <c r="E6" s="34">
        <f>SUM(F6,G6,H6,I6,J6,K6)</f>
        <v>12669248</v>
      </c>
      <c r="F6" s="35">
        <v>3857</v>
      </c>
      <c r="G6" s="35">
        <v>1040017</v>
      </c>
      <c r="H6" s="35">
        <v>7134200</v>
      </c>
      <c r="I6" s="35">
        <v>0</v>
      </c>
      <c r="J6" s="35">
        <v>4404500</v>
      </c>
      <c r="K6" s="35">
        <v>86674</v>
      </c>
      <c r="L6" s="36">
        <f>SUM(M6:Q6)</f>
        <v>10461772</v>
      </c>
      <c r="M6" s="35">
        <v>1177407</v>
      </c>
      <c r="N6" s="37">
        <v>4581825</v>
      </c>
      <c r="O6" s="37">
        <v>0</v>
      </c>
      <c r="P6" s="37">
        <v>518006</v>
      </c>
      <c r="Q6" s="38">
        <v>4184534</v>
      </c>
      <c r="R6" s="39">
        <v>46</v>
      </c>
      <c r="S6" s="40"/>
    </row>
    <row r="7" spans="1:19" s="41" customFormat="1" ht="13.5" customHeight="1">
      <c r="A7" s="31" t="s">
        <v>22</v>
      </c>
      <c r="B7" s="42"/>
      <c r="C7" s="32"/>
      <c r="D7" s="33"/>
      <c r="E7" s="34">
        <f>SUM(F7,G7,H7,I7,J7,K7)</f>
        <v>19272779</v>
      </c>
      <c r="F7" s="35">
        <v>14221</v>
      </c>
      <c r="G7" s="35">
        <v>2495769</v>
      </c>
      <c r="H7" s="35">
        <v>11232104</v>
      </c>
      <c r="I7" s="35">
        <v>0</v>
      </c>
      <c r="J7" s="35">
        <v>5425000</v>
      </c>
      <c r="K7" s="35">
        <v>105685</v>
      </c>
      <c r="L7" s="36">
        <f>SUM(M7:Q7)</f>
        <v>11535429</v>
      </c>
      <c r="M7" s="35">
        <v>1186128</v>
      </c>
      <c r="N7" s="35">
        <v>4615629</v>
      </c>
      <c r="O7" s="35">
        <v>0</v>
      </c>
      <c r="P7" s="35">
        <v>744219</v>
      </c>
      <c r="Q7" s="38">
        <v>4989453</v>
      </c>
      <c r="R7" s="39">
        <v>47</v>
      </c>
      <c r="S7" s="40"/>
    </row>
    <row r="8" spans="1:19" s="41" customFormat="1" ht="13.5" customHeight="1">
      <c r="A8" s="31" t="s">
        <v>23</v>
      </c>
      <c r="B8" s="42"/>
      <c r="C8" s="32"/>
      <c r="D8" s="33"/>
      <c r="E8" s="34">
        <f>SUM(F8,G8,H8,I8,J8,K8)</f>
        <v>12433437</v>
      </c>
      <c r="F8" s="35">
        <v>15841</v>
      </c>
      <c r="G8" s="35">
        <v>2666349</v>
      </c>
      <c r="H8" s="35">
        <v>9431104</v>
      </c>
      <c r="I8" s="35">
        <v>0</v>
      </c>
      <c r="J8" s="35">
        <v>303500</v>
      </c>
      <c r="K8" s="35">
        <v>16643</v>
      </c>
      <c r="L8" s="36">
        <f>SUM(M8:Q8)</f>
        <v>13578732</v>
      </c>
      <c r="M8" s="35">
        <v>2346708</v>
      </c>
      <c r="N8" s="35">
        <v>6183844</v>
      </c>
      <c r="O8" s="35">
        <v>0</v>
      </c>
      <c r="P8" s="35">
        <v>0</v>
      </c>
      <c r="Q8" s="38">
        <v>5048180</v>
      </c>
      <c r="R8" s="39">
        <v>48</v>
      </c>
      <c r="S8" s="40"/>
    </row>
    <row r="9" spans="1:19" s="41" customFormat="1" ht="13.5" customHeight="1">
      <c r="A9" s="31" t="s">
        <v>24</v>
      </c>
      <c r="B9" s="42"/>
      <c r="C9" s="32"/>
      <c r="D9" s="33"/>
      <c r="E9" s="34">
        <f>SUM(F9,G9,H9,I9,J9,K9)</f>
        <v>18236085</v>
      </c>
      <c r="F9" s="35">
        <v>25539</v>
      </c>
      <c r="G9" s="35">
        <v>1389508</v>
      </c>
      <c r="H9" s="35">
        <v>11526592</v>
      </c>
      <c r="I9" s="35">
        <v>0</v>
      </c>
      <c r="J9" s="35">
        <v>5208100</v>
      </c>
      <c r="K9" s="35">
        <v>86346</v>
      </c>
      <c r="L9" s="36">
        <f>SUM(M9:Q9)</f>
        <v>13925699</v>
      </c>
      <c r="M9" s="35">
        <v>2120557</v>
      </c>
      <c r="N9" s="35">
        <v>6131808</v>
      </c>
      <c r="O9" s="35">
        <v>0</v>
      </c>
      <c r="P9" s="35">
        <v>0</v>
      </c>
      <c r="Q9" s="38">
        <v>5673334</v>
      </c>
      <c r="R9" s="39">
        <v>49</v>
      </c>
      <c r="S9" s="40"/>
    </row>
    <row r="10" spans="1:19" ht="13.5">
      <c r="A10" s="41"/>
      <c r="B10" s="41"/>
      <c r="C10" s="43"/>
      <c r="D10" s="44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8"/>
      <c r="R10" s="39"/>
      <c r="S10" s="45"/>
    </row>
    <row r="11" spans="1:18" s="54" customFormat="1" ht="13.5" customHeight="1">
      <c r="A11" s="46" t="s">
        <v>25</v>
      </c>
      <c r="B11" s="47"/>
      <c r="C11" s="48"/>
      <c r="D11" s="49"/>
      <c r="E11" s="50">
        <f>SUM(F11:K11)</f>
        <v>31029803</v>
      </c>
      <c r="F11" s="51">
        <v>20993</v>
      </c>
      <c r="G11" s="51">
        <v>1357216</v>
      </c>
      <c r="H11" s="51">
        <v>21432984</v>
      </c>
      <c r="I11" s="51">
        <v>0</v>
      </c>
      <c r="J11" s="51">
        <v>8106600</v>
      </c>
      <c r="K11" s="51">
        <v>112010</v>
      </c>
      <c r="L11" s="51">
        <f>SUM(M11:Q11)</f>
        <v>15938472</v>
      </c>
      <c r="M11" s="51">
        <v>2843399</v>
      </c>
      <c r="N11" s="51">
        <v>6419068</v>
      </c>
      <c r="O11" s="51">
        <v>0</v>
      </c>
      <c r="P11" s="51">
        <v>0</v>
      </c>
      <c r="Q11" s="52">
        <v>6676005</v>
      </c>
      <c r="R11" s="53">
        <v>50</v>
      </c>
    </row>
    <row r="12" spans="1:19" ht="14.25" customHeight="1">
      <c r="A12" s="41"/>
      <c r="B12" s="41"/>
      <c r="C12" s="55"/>
      <c r="D12" s="56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8"/>
      <c r="R12" s="57"/>
      <c r="S12" s="45"/>
    </row>
    <row r="13" spans="1:19" s="66" customFormat="1" ht="14.25" customHeight="1">
      <c r="A13" s="58">
        <v>1</v>
      </c>
      <c r="B13" s="59" t="s">
        <v>26</v>
      </c>
      <c r="C13" s="59"/>
      <c r="D13" s="60"/>
      <c r="E13" s="61">
        <f aca="true" t="shared" si="0" ref="E13:E25">SUM(F13:K13)</f>
        <v>27722</v>
      </c>
      <c r="F13" s="62">
        <v>0</v>
      </c>
      <c r="G13" s="63">
        <v>456</v>
      </c>
      <c r="H13" s="63">
        <v>20026</v>
      </c>
      <c r="I13" s="37">
        <v>0</v>
      </c>
      <c r="J13" s="63">
        <v>7200</v>
      </c>
      <c r="K13" s="63">
        <v>40</v>
      </c>
      <c r="L13" s="61">
        <f>SUM(M13:Q13)</f>
        <v>800</v>
      </c>
      <c r="M13" s="63">
        <v>106</v>
      </c>
      <c r="N13" s="63">
        <v>405</v>
      </c>
      <c r="O13" s="63">
        <v>0</v>
      </c>
      <c r="P13" s="63">
        <v>0</v>
      </c>
      <c r="Q13" s="64">
        <v>289</v>
      </c>
      <c r="R13" s="57">
        <v>1</v>
      </c>
      <c r="S13" s="65"/>
    </row>
    <row r="14" spans="1:19" s="66" customFormat="1" ht="14.25" customHeight="1">
      <c r="A14" s="67">
        <v>2</v>
      </c>
      <c r="B14" s="59" t="s">
        <v>27</v>
      </c>
      <c r="C14" s="68"/>
      <c r="D14" s="69"/>
      <c r="E14" s="61">
        <f t="shared" si="0"/>
        <v>27453</v>
      </c>
      <c r="F14" s="62">
        <v>0</v>
      </c>
      <c r="G14" s="62">
        <v>200</v>
      </c>
      <c r="H14" s="70">
        <v>20026</v>
      </c>
      <c r="I14" s="37">
        <v>0</v>
      </c>
      <c r="J14" s="70">
        <v>7200</v>
      </c>
      <c r="K14" s="70">
        <v>27</v>
      </c>
      <c r="L14" s="61">
        <f aca="true" t="shared" si="1" ref="L14:L25">SUM(M14:Q14)</f>
        <v>0</v>
      </c>
      <c r="M14" s="63">
        <v>0</v>
      </c>
      <c r="N14" s="63">
        <v>0</v>
      </c>
      <c r="O14" s="63">
        <v>0</v>
      </c>
      <c r="P14" s="63">
        <v>0</v>
      </c>
      <c r="Q14" s="64">
        <v>0</v>
      </c>
      <c r="R14" s="57">
        <v>2</v>
      </c>
      <c r="S14" s="65"/>
    </row>
    <row r="15" spans="1:19" s="66" customFormat="1" ht="14.25" customHeight="1">
      <c r="A15" s="71">
        <v>3</v>
      </c>
      <c r="B15" s="72" t="s">
        <v>28</v>
      </c>
      <c r="C15" s="68"/>
      <c r="D15" s="69"/>
      <c r="E15" s="61">
        <f t="shared" si="0"/>
        <v>256</v>
      </c>
      <c r="F15" s="62">
        <v>0</v>
      </c>
      <c r="G15" s="61">
        <v>256</v>
      </c>
      <c r="H15" s="61">
        <v>0</v>
      </c>
      <c r="I15" s="61">
        <v>0</v>
      </c>
      <c r="J15" s="61">
        <v>0</v>
      </c>
      <c r="K15" s="61">
        <v>0</v>
      </c>
      <c r="L15" s="61">
        <f t="shared" si="1"/>
        <v>0</v>
      </c>
      <c r="M15" s="61">
        <v>0</v>
      </c>
      <c r="N15" s="61">
        <v>0</v>
      </c>
      <c r="O15" s="61">
        <v>0</v>
      </c>
      <c r="P15" s="61">
        <v>0</v>
      </c>
      <c r="Q15" s="73">
        <v>0</v>
      </c>
      <c r="R15" s="57">
        <v>3</v>
      </c>
      <c r="S15" s="65"/>
    </row>
    <row r="16" spans="1:19" s="66" customFormat="1" ht="14.25" customHeight="1">
      <c r="A16" s="71">
        <v>4</v>
      </c>
      <c r="B16" s="72" t="s">
        <v>29</v>
      </c>
      <c r="C16" s="68"/>
      <c r="D16" s="69"/>
      <c r="E16" s="61">
        <f t="shared" si="0"/>
        <v>13</v>
      </c>
      <c r="F16" s="62">
        <v>0</v>
      </c>
      <c r="G16" s="61">
        <v>0</v>
      </c>
      <c r="H16" s="61">
        <v>0</v>
      </c>
      <c r="I16" s="61">
        <v>0</v>
      </c>
      <c r="J16" s="61">
        <v>0</v>
      </c>
      <c r="K16" s="61">
        <v>13</v>
      </c>
      <c r="L16" s="61">
        <f t="shared" si="1"/>
        <v>800</v>
      </c>
      <c r="M16" s="61">
        <v>106</v>
      </c>
      <c r="N16" s="61">
        <v>405</v>
      </c>
      <c r="O16" s="61">
        <v>0</v>
      </c>
      <c r="P16" s="61">
        <v>0</v>
      </c>
      <c r="Q16" s="73">
        <v>289</v>
      </c>
      <c r="R16" s="57">
        <v>4</v>
      </c>
      <c r="S16" s="65"/>
    </row>
    <row r="17" spans="1:19" s="66" customFormat="1" ht="14.25" customHeight="1">
      <c r="A17" s="74">
        <v>5</v>
      </c>
      <c r="B17" s="59" t="s">
        <v>30</v>
      </c>
      <c r="C17" s="59"/>
      <c r="D17" s="60"/>
      <c r="E17" s="61">
        <f t="shared" si="0"/>
        <v>2600</v>
      </c>
      <c r="F17" s="62">
        <v>0</v>
      </c>
      <c r="G17" s="63">
        <v>639</v>
      </c>
      <c r="H17" s="63">
        <v>1407</v>
      </c>
      <c r="I17" s="37">
        <v>0</v>
      </c>
      <c r="J17" s="63">
        <v>550</v>
      </c>
      <c r="K17" s="63">
        <v>4</v>
      </c>
      <c r="L17" s="61">
        <f t="shared" si="1"/>
        <v>1193</v>
      </c>
      <c r="M17" s="63">
        <v>37</v>
      </c>
      <c r="N17" s="63">
        <v>778</v>
      </c>
      <c r="O17" s="63">
        <v>0</v>
      </c>
      <c r="P17" s="63">
        <v>0</v>
      </c>
      <c r="Q17" s="64">
        <v>378</v>
      </c>
      <c r="R17" s="57">
        <v>5</v>
      </c>
      <c r="S17" s="65"/>
    </row>
    <row r="18" spans="1:19" s="66" customFormat="1" ht="14.25" customHeight="1">
      <c r="A18" s="71">
        <v>6</v>
      </c>
      <c r="B18" s="72" t="s">
        <v>27</v>
      </c>
      <c r="C18" s="68"/>
      <c r="D18" s="69"/>
      <c r="E18" s="61">
        <f t="shared" si="0"/>
        <v>2600</v>
      </c>
      <c r="F18" s="62">
        <v>0</v>
      </c>
      <c r="G18" s="63">
        <v>639</v>
      </c>
      <c r="H18" s="63">
        <v>1407</v>
      </c>
      <c r="I18" s="37">
        <v>0</v>
      </c>
      <c r="J18" s="63">
        <v>550</v>
      </c>
      <c r="K18" s="63">
        <v>4</v>
      </c>
      <c r="L18" s="61">
        <f t="shared" si="1"/>
        <v>0</v>
      </c>
      <c r="M18" s="63">
        <v>0</v>
      </c>
      <c r="N18" s="63">
        <v>0</v>
      </c>
      <c r="O18" s="63">
        <v>0</v>
      </c>
      <c r="P18" s="63">
        <v>0</v>
      </c>
      <c r="Q18" s="64">
        <v>0</v>
      </c>
      <c r="R18" s="57">
        <v>6</v>
      </c>
      <c r="S18" s="65"/>
    </row>
    <row r="19" spans="1:19" s="66" customFormat="1" ht="14.25" customHeight="1">
      <c r="A19" s="71">
        <v>7</v>
      </c>
      <c r="B19" s="72" t="s">
        <v>28</v>
      </c>
      <c r="C19" s="68"/>
      <c r="D19" s="69"/>
      <c r="E19" s="61">
        <f t="shared" si="0"/>
        <v>0</v>
      </c>
      <c r="F19" s="62">
        <v>0</v>
      </c>
      <c r="G19" s="63">
        <v>0</v>
      </c>
      <c r="H19" s="63">
        <v>0</v>
      </c>
      <c r="I19" s="37">
        <v>0</v>
      </c>
      <c r="J19" s="63">
        <v>0</v>
      </c>
      <c r="K19" s="63">
        <v>0</v>
      </c>
      <c r="L19" s="61">
        <f t="shared" si="1"/>
        <v>53</v>
      </c>
      <c r="M19" s="63">
        <v>0</v>
      </c>
      <c r="N19" s="63">
        <v>50</v>
      </c>
      <c r="O19" s="63">
        <v>0</v>
      </c>
      <c r="P19" s="63">
        <v>0</v>
      </c>
      <c r="Q19" s="64">
        <v>3</v>
      </c>
      <c r="R19" s="57">
        <v>7</v>
      </c>
      <c r="S19" s="65"/>
    </row>
    <row r="20" spans="1:19" s="66" customFormat="1" ht="14.25" customHeight="1">
      <c r="A20" s="58">
        <v>8</v>
      </c>
      <c r="B20" s="59" t="s">
        <v>29</v>
      </c>
      <c r="C20" s="68"/>
      <c r="D20" s="69"/>
      <c r="E20" s="61">
        <f t="shared" si="0"/>
        <v>0</v>
      </c>
      <c r="F20" s="62">
        <v>0</v>
      </c>
      <c r="G20" s="63">
        <v>0</v>
      </c>
      <c r="H20" s="63">
        <v>0</v>
      </c>
      <c r="I20" s="37">
        <v>0</v>
      </c>
      <c r="J20" s="63">
        <v>0</v>
      </c>
      <c r="K20" s="63">
        <v>0</v>
      </c>
      <c r="L20" s="61">
        <f t="shared" si="1"/>
        <v>1140</v>
      </c>
      <c r="M20" s="63">
        <v>37</v>
      </c>
      <c r="N20" s="63">
        <v>728</v>
      </c>
      <c r="O20" s="63">
        <v>0</v>
      </c>
      <c r="P20" s="63">
        <v>0</v>
      </c>
      <c r="Q20" s="64">
        <v>375</v>
      </c>
      <c r="R20" s="57">
        <v>8</v>
      </c>
      <c r="S20" s="65"/>
    </row>
    <row r="21" spans="1:19" s="66" customFormat="1" ht="14.25" customHeight="1">
      <c r="A21" s="67">
        <v>9</v>
      </c>
      <c r="B21" s="59" t="s">
        <v>31</v>
      </c>
      <c r="C21" s="59"/>
      <c r="D21" s="60"/>
      <c r="E21" s="61">
        <f t="shared" si="0"/>
        <v>7</v>
      </c>
      <c r="F21" s="62">
        <v>0</v>
      </c>
      <c r="G21" s="70">
        <v>4</v>
      </c>
      <c r="H21" s="63">
        <v>0</v>
      </c>
      <c r="I21" s="37">
        <v>0</v>
      </c>
      <c r="J21" s="63">
        <v>0</v>
      </c>
      <c r="K21" s="70">
        <v>3</v>
      </c>
      <c r="L21" s="61">
        <f t="shared" si="1"/>
        <v>10027</v>
      </c>
      <c r="M21" s="63">
        <v>715</v>
      </c>
      <c r="N21" s="75">
        <v>3689</v>
      </c>
      <c r="O21" s="75">
        <v>0</v>
      </c>
      <c r="P21" s="75">
        <v>0</v>
      </c>
      <c r="Q21" s="76">
        <v>5623</v>
      </c>
      <c r="R21" s="57">
        <v>9</v>
      </c>
      <c r="S21" s="65"/>
    </row>
    <row r="22" spans="1:19" s="66" customFormat="1" ht="14.25" customHeight="1">
      <c r="A22" s="77">
        <v>10</v>
      </c>
      <c r="B22" s="72" t="s">
        <v>32</v>
      </c>
      <c r="C22" s="68"/>
      <c r="D22" s="69"/>
      <c r="E22" s="61">
        <f t="shared" si="0"/>
        <v>4</v>
      </c>
      <c r="F22" s="62">
        <v>0</v>
      </c>
      <c r="G22" s="63">
        <v>4</v>
      </c>
      <c r="H22" s="63">
        <v>0</v>
      </c>
      <c r="I22" s="37">
        <v>0</v>
      </c>
      <c r="J22" s="63">
        <v>0</v>
      </c>
      <c r="K22" s="63">
        <v>0</v>
      </c>
      <c r="L22" s="61">
        <f t="shared" si="1"/>
        <v>332</v>
      </c>
      <c r="M22" s="63">
        <v>187</v>
      </c>
      <c r="N22" s="63">
        <v>145</v>
      </c>
      <c r="O22" s="63">
        <v>0</v>
      </c>
      <c r="P22" s="63">
        <v>0</v>
      </c>
      <c r="Q22" s="64">
        <v>0</v>
      </c>
      <c r="R22" s="57">
        <v>10</v>
      </c>
      <c r="S22" s="65"/>
    </row>
    <row r="23" spans="1:19" s="66" customFormat="1" ht="14.25" customHeight="1">
      <c r="A23" s="77">
        <v>11</v>
      </c>
      <c r="B23" s="72" t="s">
        <v>29</v>
      </c>
      <c r="C23" s="68"/>
      <c r="D23" s="69"/>
      <c r="E23" s="61">
        <f t="shared" si="0"/>
        <v>3</v>
      </c>
      <c r="F23" s="62">
        <v>0</v>
      </c>
      <c r="G23" s="62">
        <v>0</v>
      </c>
      <c r="H23" s="63">
        <v>0</v>
      </c>
      <c r="I23" s="37">
        <v>0</v>
      </c>
      <c r="J23" s="37">
        <v>0</v>
      </c>
      <c r="K23" s="37">
        <v>3</v>
      </c>
      <c r="L23" s="61">
        <f t="shared" si="1"/>
        <v>9695</v>
      </c>
      <c r="M23" s="63">
        <v>528</v>
      </c>
      <c r="N23" s="63">
        <v>3544</v>
      </c>
      <c r="O23" s="63">
        <v>0</v>
      </c>
      <c r="P23" s="63">
        <v>0</v>
      </c>
      <c r="Q23" s="64">
        <v>5623</v>
      </c>
      <c r="R23" s="57">
        <v>11</v>
      </c>
      <c r="S23" s="65"/>
    </row>
    <row r="24" spans="1:19" s="66" customFormat="1" ht="14.25" customHeight="1">
      <c r="A24" s="77">
        <v>12</v>
      </c>
      <c r="B24" s="59" t="s">
        <v>33</v>
      </c>
      <c r="C24" s="59"/>
      <c r="D24" s="60"/>
      <c r="E24" s="61">
        <f t="shared" si="0"/>
        <v>3</v>
      </c>
      <c r="F24" s="62">
        <v>0</v>
      </c>
      <c r="G24" s="63">
        <v>3</v>
      </c>
      <c r="H24" s="63">
        <v>0</v>
      </c>
      <c r="I24" s="37">
        <v>0</v>
      </c>
      <c r="J24" s="63">
        <v>0</v>
      </c>
      <c r="K24" s="63">
        <v>0</v>
      </c>
      <c r="L24" s="61">
        <f t="shared" si="1"/>
        <v>167</v>
      </c>
      <c r="M24" s="63">
        <v>0</v>
      </c>
      <c r="N24" s="63">
        <v>0</v>
      </c>
      <c r="O24" s="63">
        <v>0</v>
      </c>
      <c r="P24" s="63">
        <v>0</v>
      </c>
      <c r="Q24" s="64">
        <v>167</v>
      </c>
      <c r="R24" s="57">
        <v>12</v>
      </c>
      <c r="S24" s="65"/>
    </row>
    <row r="25" spans="1:19" s="66" customFormat="1" ht="14.25" customHeight="1">
      <c r="A25" s="78">
        <v>13</v>
      </c>
      <c r="B25" s="72" t="s">
        <v>34</v>
      </c>
      <c r="C25" s="59"/>
      <c r="D25" s="60"/>
      <c r="E25" s="79">
        <f t="shared" si="0"/>
        <v>698</v>
      </c>
      <c r="F25" s="80">
        <v>21</v>
      </c>
      <c r="G25" s="81">
        <v>255</v>
      </c>
      <c r="H25" s="81">
        <v>0</v>
      </c>
      <c r="I25" s="82">
        <v>0</v>
      </c>
      <c r="J25" s="81">
        <v>357</v>
      </c>
      <c r="K25" s="81">
        <v>65</v>
      </c>
      <c r="L25" s="61">
        <f t="shared" si="1"/>
        <v>3751</v>
      </c>
      <c r="M25" s="81">
        <v>1985</v>
      </c>
      <c r="N25" s="81">
        <v>1547</v>
      </c>
      <c r="O25" s="81">
        <v>0</v>
      </c>
      <c r="P25" s="81">
        <v>0</v>
      </c>
      <c r="Q25" s="64">
        <v>219</v>
      </c>
      <c r="R25" s="83">
        <v>13</v>
      </c>
      <c r="S25" s="65"/>
    </row>
    <row r="26" spans="1:19" s="66" customFormat="1" ht="6" customHeight="1">
      <c r="A26" s="84"/>
      <c r="B26" s="85"/>
      <c r="C26" s="86"/>
      <c r="D26" s="86"/>
      <c r="E26" s="87"/>
      <c r="F26" s="88"/>
      <c r="G26" s="89"/>
      <c r="H26" s="89"/>
      <c r="I26" s="90"/>
      <c r="J26" s="89"/>
      <c r="K26" s="89"/>
      <c r="L26" s="91"/>
      <c r="M26" s="89"/>
      <c r="N26" s="89"/>
      <c r="O26" s="89"/>
      <c r="P26" s="89"/>
      <c r="Q26" s="92"/>
      <c r="R26" s="93"/>
      <c r="S26" s="65"/>
    </row>
    <row r="27" spans="1:19" ht="14.25" customHeight="1">
      <c r="A27" s="94" t="s">
        <v>35</v>
      </c>
      <c r="B27" s="41"/>
      <c r="C27" s="41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</row>
    <row r="28" spans="1:19" ht="12" customHeight="1">
      <c r="A28" s="95" t="s">
        <v>36</v>
      </c>
      <c r="B28" s="95"/>
      <c r="C28" s="96"/>
      <c r="D28" s="96"/>
      <c r="E28" s="96"/>
      <c r="F28" s="9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3.5">
      <c r="C29" s="45"/>
      <c r="D29" s="45"/>
      <c r="E29" s="45"/>
      <c r="F29" s="45"/>
      <c r="G29" s="9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0:19" ht="13.5">
      <c r="J30" s="45"/>
      <c r="K30" s="45"/>
      <c r="L30" s="45"/>
      <c r="M30" s="45"/>
      <c r="N30" s="45"/>
      <c r="O30" s="45"/>
      <c r="P30" s="45"/>
      <c r="Q30" s="45"/>
      <c r="R30" s="45"/>
      <c r="S30" s="45"/>
    </row>
  </sheetData>
  <sheetProtection/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3:C4"/>
    <mergeCell ref="A6:C6"/>
    <mergeCell ref="A7:C7"/>
    <mergeCell ref="A8:C8"/>
    <mergeCell ref="A9:C9"/>
    <mergeCell ref="A11:C1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2009-05-01T06:27:12Z</dcterms:created>
  <dcterms:modified xsi:type="dcterms:W3CDTF">2009-05-01T06:27:18Z</dcterms:modified>
  <cp:category/>
  <cp:version/>
  <cp:contentType/>
  <cp:contentStatus/>
</cp:coreProperties>
</file>