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<sst xmlns="http://schemas.openxmlformats.org/spreadsheetml/2006/main" count="39" uniqueCount="38">
  <si>
    <t>146.商工組合中央金庫主要勘定</t>
  </si>
  <si>
    <t>（単位  100万円）</t>
  </si>
  <si>
    <t xml:space="preserve">各年度末･月末  </t>
  </si>
  <si>
    <t>年度および</t>
  </si>
  <si>
    <t>預  金  残  高</t>
  </si>
  <si>
    <t>貸 出 残 高</t>
  </si>
  <si>
    <t>現 金</t>
  </si>
  <si>
    <t>預け金</t>
  </si>
  <si>
    <t>月      次</t>
  </si>
  <si>
    <t>総額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</si>
  <si>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</si>
  <si>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</si>
  <si>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</si>
  <si>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</si>
  <si>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</si>
  <si>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</si>
  <si>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</si>
  <si>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</si>
  <si>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</si>
  <si>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昭和46年度</t>
  </si>
  <si>
    <t>47</t>
  </si>
  <si>
    <t>48</t>
  </si>
  <si>
    <t>49</t>
  </si>
  <si>
    <t>50</t>
  </si>
  <si>
    <t>50 年   4 月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</si>
  <si>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</si>
  <si>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</si>
  <si>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</si>
  <si>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</si>
  <si>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</si>
  <si>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</si>
  <si>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</si>
  <si>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</si>
  <si>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51 年   1 </t>
  </si>
  <si>
    <t xml:space="preserve">     2</t>
  </si>
  <si>
    <t xml:space="preserve">     3</t>
  </si>
  <si>
    <t>資料 : 商工組合中央金庫大分支店</t>
  </si>
  <si>
    <t>　注   公金は公金預金と公金借入金の合計である。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</si>
</sst>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 vertical="center"/>
      <protection locked="0"/>
    </xf>
    <xf numFmtId="0" fontId="23" fillId="0" borderId="10" xfId="0" applyFont="1" applyBorder="1" applyAlignment="1" applyProtection="1" quotePrefix="1">
      <alignment horizontal="left" vertical="center"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 quotePrefix="1">
      <alignment horizontal="centerContinuous" vertical="center"/>
      <protection locked="0"/>
    </xf>
    <xf numFmtId="0" fontId="23" fillId="0" borderId="13" xfId="0" applyFont="1" applyBorder="1" applyAlignment="1" applyProtection="1" quotePrefix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3" fontId="23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3" fontId="23" fillId="0" borderId="13" xfId="0" applyNumberFormat="1" applyFont="1" applyBorder="1" applyAlignment="1" applyProtection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3" fontId="23" fillId="0" borderId="11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Alignment="1" applyProtection="1">
      <alignment vertical="center"/>
      <protection/>
    </xf>
    <xf numFmtId="49" fontId="24" fillId="0" borderId="0" xfId="0" applyNumberFormat="1" applyFont="1" applyAlignment="1" applyProtection="1" quotePrefix="1">
      <alignment horizontal="center"/>
      <protection locked="0"/>
    </xf>
    <xf numFmtId="3" fontId="24" fillId="0" borderId="17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/>
      <protection/>
    </xf>
    <xf numFmtId="3" fontId="24" fillId="0" borderId="0" xfId="0" applyNumberFormat="1" applyFont="1" applyAlignment="1" applyProtection="1">
      <alignment/>
      <protection locked="0"/>
    </xf>
    <xf numFmtId="49" fontId="25" fillId="0" borderId="0" xfId="0" applyNumberFormat="1" applyFont="1" applyAlignment="1" applyProtection="1" quotePrefix="1">
      <alignment horizontal="center"/>
      <protection locked="0"/>
    </xf>
    <xf numFmtId="3" fontId="25" fillId="0" borderId="17" xfId="0" applyNumberFormat="1" applyFont="1" applyBorder="1" applyAlignment="1" applyProtection="1">
      <alignment horizontal="right"/>
      <protection/>
    </xf>
    <xf numFmtId="3" fontId="25" fillId="0" borderId="0" xfId="0" applyNumberFormat="1" applyFont="1" applyAlignment="1" applyProtection="1">
      <alignment horizontal="right"/>
      <protection/>
    </xf>
    <xf numFmtId="3" fontId="25" fillId="0" borderId="0" xfId="0" applyNumberFormat="1" applyFont="1" applyAlignment="1" applyProtection="1">
      <alignment/>
      <protection/>
    </xf>
    <xf numFmtId="0" fontId="24" fillId="0" borderId="18" xfId="0" applyFont="1" applyBorder="1" applyAlignment="1" applyProtection="1" quotePrefix="1">
      <alignment horizontal="center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/>
      <protection/>
    </xf>
    <xf numFmtId="0" fontId="24" fillId="0" borderId="18" xfId="0" applyFont="1" applyBorder="1" applyAlignment="1" applyProtection="1" quotePrefix="1">
      <alignment horizontal="left"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0" fontId="24" fillId="0" borderId="13" xfId="0" applyFont="1" applyBorder="1" applyAlignment="1" applyProtection="1" quotePrefix="1">
      <alignment horizontal="center"/>
      <protection locked="0"/>
    </xf>
    <xf numFmtId="3" fontId="24" fillId="0" borderId="11" xfId="0" applyNumberFormat="1" applyFont="1" applyBorder="1" applyAlignment="1" applyProtection="1">
      <alignment horizontal="right"/>
      <protection/>
    </xf>
    <xf numFmtId="3" fontId="24" fillId="0" borderId="12" xfId="0" applyNumberFormat="1" applyFont="1" applyBorder="1" applyAlignment="1" applyProtection="1">
      <alignment horizontal="right"/>
      <protection locked="0"/>
    </xf>
    <xf numFmtId="3" fontId="24" fillId="0" borderId="12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24"/>
  <sheetViews>
    <sheetView tabSelected="1" zoomScalePageLayoutView="0" workbookViewId="0" topLeftCell="A1">
      <selection activeCell="G17" sqref="G17"/>
    </sheetView>
  </sheetViews>
  <sheetFormatPr defaultColWidth="10.59765625" defaultRowHeight="14.25"/>
  <cols>
    <col min="1" max="1" width="11.59765625" style="8" customWidth="1"/>
    <col min="2" max="2" width="6.59765625" style="8" customWidth="1"/>
    <col min="3" max="8" width="6.19921875" style="8" customWidth="1"/>
    <col min="9" max="9" width="6.8984375" style="8" customWidth="1"/>
    <col min="10" max="10" width="7.3984375" style="8" customWidth="1"/>
    <col min="11" max="11" width="7.59765625" style="8" customWidth="1"/>
    <col min="12" max="12" width="7.09765625" style="8" customWidth="1"/>
    <col min="13" max="13" width="5.3984375" style="8" customWidth="1"/>
    <col min="14" max="14" width="5.8984375" style="8" customWidth="1"/>
    <col min="15" max="16384" width="10.59765625" style="8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</v>
      </c>
    </row>
    <row r="3" spans="1:14" s="16" customFormat="1" ht="15.75" customHeight="1" thickTop="1">
      <c r="A3" s="9" t="s">
        <v>3</v>
      </c>
      <c r="B3" s="10" t="s">
        <v>4</v>
      </c>
      <c r="C3" s="11"/>
      <c r="D3" s="11"/>
      <c r="E3" s="11"/>
      <c r="F3" s="11"/>
      <c r="G3" s="11"/>
      <c r="H3" s="12"/>
      <c r="I3" s="13" t="s">
        <v>5</v>
      </c>
      <c r="J3" s="11"/>
      <c r="K3" s="11"/>
      <c r="L3" s="12"/>
      <c r="M3" s="14" t="s">
        <v>6</v>
      </c>
      <c r="N3" s="15" t="s">
        <v>7</v>
      </c>
    </row>
    <row r="4" spans="1:14" s="20" customFormat="1" ht="15" customHeight="1">
      <c r="A4" s="17" t="s">
        <v>8</v>
      </c>
      <c r="B4" s="17" t="s">
        <v>9</v>
      </c>
      <c r="C4" s="17" t="s">
        <v>10</v>
      </c>
      <c r="D4" s="17" t="s">
        <v>11</v>
      </c>
      <c r="E4" s="17" t="s">
        <v>12</v>
      </c>
      <c r="F4" s="17" t="s">
        <v>13</v>
      </c>
      <c r="G4" s="17" t="s">
        <v>14</v>
      </c>
      <c r="H4" s="17" t="s">
        <v>15</v>
      </c>
      <c r="I4" s="17" t="s">
        <v>9</v>
      </c>
      <c r="J4" s="17" t="s">
        <v>16</v>
      </c>
      <c r="K4" s="17" t="s">
        <v>17</v>
      </c>
      <c r="L4" s="17" t="s">
        <v>18</v>
      </c>
      <c r="M4" s="18"/>
      <c r="N4" s="19"/>
    </row>
    <row r="5" spans="1:14" s="25" customFormat="1" ht="15" customHeight="1">
      <c r="A5" s="21" t="s">
        <v>19</v>
      </c>
      <c r="B5" s="22">
        <f>SUM(C5:H5)</f>
        <v>3375</v>
      </c>
      <c r="C5" s="23">
        <v>203</v>
      </c>
      <c r="D5" s="23">
        <v>401</v>
      </c>
      <c r="E5" s="23">
        <v>356</v>
      </c>
      <c r="F5" s="23">
        <v>2332</v>
      </c>
      <c r="G5" s="24">
        <v>49</v>
      </c>
      <c r="H5" s="24">
        <v>34</v>
      </c>
      <c r="I5" s="24">
        <v>13481</v>
      </c>
      <c r="J5" s="24">
        <v>3828</v>
      </c>
      <c r="K5" s="24">
        <v>8245</v>
      </c>
      <c r="L5" s="24">
        <v>1408</v>
      </c>
      <c r="M5" s="24">
        <v>91</v>
      </c>
      <c r="N5" s="24">
        <v>182</v>
      </c>
    </row>
    <row r="6" spans="1:14" s="25" customFormat="1" ht="15" customHeight="1">
      <c r="A6" s="21" t="s">
        <v>20</v>
      </c>
      <c r="B6" s="22">
        <v>4308</v>
      </c>
      <c r="C6" s="23">
        <v>283</v>
      </c>
      <c r="D6" s="23">
        <v>366</v>
      </c>
      <c r="E6" s="23">
        <v>706</v>
      </c>
      <c r="F6" s="23">
        <v>2840</v>
      </c>
      <c r="G6" s="24">
        <v>67</v>
      </c>
      <c r="H6" s="24">
        <v>47</v>
      </c>
      <c r="I6" s="24">
        <v>16707</v>
      </c>
      <c r="J6" s="24">
        <v>3870</v>
      </c>
      <c r="K6" s="24">
        <v>11177</v>
      </c>
      <c r="L6" s="24">
        <v>1661</v>
      </c>
      <c r="M6" s="24">
        <v>176</v>
      </c>
      <c r="N6" s="24">
        <v>201</v>
      </c>
    </row>
    <row r="7" spans="1:14" s="25" customFormat="1" ht="15" customHeight="1">
      <c r="A7" s="21" t="s">
        <v>21</v>
      </c>
      <c r="B7" s="22">
        <v>5378</v>
      </c>
      <c r="C7" s="23">
        <v>510</v>
      </c>
      <c r="D7" s="23">
        <v>622</v>
      </c>
      <c r="E7" s="26">
        <v>608</v>
      </c>
      <c r="F7" s="23">
        <v>3479</v>
      </c>
      <c r="G7" s="24">
        <v>105</v>
      </c>
      <c r="H7" s="24">
        <v>53</v>
      </c>
      <c r="I7" s="24">
        <v>19720</v>
      </c>
      <c r="J7" s="24">
        <v>4457</v>
      </c>
      <c r="K7" s="24">
        <v>13286</v>
      </c>
      <c r="L7" s="24">
        <v>1977</v>
      </c>
      <c r="M7" s="24">
        <v>79</v>
      </c>
      <c r="N7" s="24">
        <v>195</v>
      </c>
    </row>
    <row r="8" spans="1:14" s="25" customFormat="1" ht="15" customHeight="1">
      <c r="A8" s="21" t="s">
        <v>22</v>
      </c>
      <c r="B8" s="22">
        <v>6629</v>
      </c>
      <c r="C8" s="23">
        <v>775</v>
      </c>
      <c r="D8" s="23">
        <v>880</v>
      </c>
      <c r="E8" s="23">
        <v>919</v>
      </c>
      <c r="F8" s="23">
        <v>3896</v>
      </c>
      <c r="G8" s="24">
        <v>62</v>
      </c>
      <c r="H8" s="24">
        <v>98</v>
      </c>
      <c r="I8" s="24">
        <v>23236</v>
      </c>
      <c r="J8" s="24">
        <v>5857</v>
      </c>
      <c r="K8" s="24">
        <v>14439</v>
      </c>
      <c r="L8" s="23">
        <v>2940</v>
      </c>
      <c r="M8" s="24">
        <v>207</v>
      </c>
      <c r="N8" s="24">
        <v>249</v>
      </c>
    </row>
    <row r="9" spans="1:14" s="30" customFormat="1" ht="15" customHeight="1">
      <c r="A9" s="27" t="s">
        <v>23</v>
      </c>
      <c r="B9" s="28">
        <f>B21</f>
        <v>7301</v>
      </c>
      <c r="C9" s="29">
        <f>C21</f>
        <v>767</v>
      </c>
      <c r="D9" s="29">
        <f aca="true" t="shared" si="0" ref="D9:N9">D21</f>
        <v>639</v>
      </c>
      <c r="E9" s="29">
        <f t="shared" si="0"/>
        <v>1380</v>
      </c>
      <c r="F9" s="29">
        <f t="shared" si="0"/>
        <v>4252</v>
      </c>
      <c r="G9" s="29">
        <f t="shared" si="0"/>
        <v>88</v>
      </c>
      <c r="H9" s="29">
        <f t="shared" si="0"/>
        <v>175</v>
      </c>
      <c r="I9" s="29">
        <f t="shared" si="0"/>
        <v>26604</v>
      </c>
      <c r="J9" s="29">
        <f t="shared" si="0"/>
        <v>7499</v>
      </c>
      <c r="K9" s="29">
        <f t="shared" si="0"/>
        <v>15782</v>
      </c>
      <c r="L9" s="29">
        <f t="shared" si="0"/>
        <v>3323</v>
      </c>
      <c r="M9" s="29">
        <f t="shared" si="0"/>
        <v>532</v>
      </c>
      <c r="N9" s="29">
        <f t="shared" si="0"/>
        <v>384</v>
      </c>
    </row>
    <row r="10" spans="1:14" s="25" customFormat="1" ht="15" customHeight="1">
      <c r="A10" s="31" t="s">
        <v>24</v>
      </c>
      <c r="B10" s="22">
        <f>SUM(C10:H10)</f>
        <v>6737</v>
      </c>
      <c r="C10" s="23">
        <v>901</v>
      </c>
      <c r="D10" s="23">
        <v>718</v>
      </c>
      <c r="E10" s="23">
        <v>768</v>
      </c>
      <c r="F10" s="23">
        <v>3893</v>
      </c>
      <c r="G10" s="24">
        <v>326</v>
      </c>
      <c r="H10" s="24">
        <v>131</v>
      </c>
      <c r="I10" s="24">
        <v>23257</v>
      </c>
      <c r="J10" s="24">
        <v>5876</v>
      </c>
      <c r="K10" s="24">
        <v>14430</v>
      </c>
      <c r="L10" s="24">
        <v>2952</v>
      </c>
      <c r="M10" s="24">
        <v>117</v>
      </c>
      <c r="N10" s="24">
        <v>170</v>
      </c>
    </row>
    <row r="11" spans="1:14" s="25" customFormat="1" ht="15" customHeight="1">
      <c r="A11" s="31" t="s">
        <v>25</v>
      </c>
      <c r="B11" s="22">
        <v>6809</v>
      </c>
      <c r="C11" s="23">
        <v>659</v>
      </c>
      <c r="D11" s="23">
        <v>801</v>
      </c>
      <c r="E11" s="23">
        <v>949</v>
      </c>
      <c r="F11" s="23">
        <v>3902</v>
      </c>
      <c r="G11" s="24">
        <v>355</v>
      </c>
      <c r="H11" s="24">
        <v>142</v>
      </c>
      <c r="I11" s="24">
        <v>23577</v>
      </c>
      <c r="J11" s="24">
        <v>5882</v>
      </c>
      <c r="K11" s="24">
        <v>14428</v>
      </c>
      <c r="L11" s="24">
        <v>3267</v>
      </c>
      <c r="M11" s="24">
        <v>113</v>
      </c>
      <c r="N11" s="24">
        <v>183</v>
      </c>
    </row>
    <row r="12" spans="1:14" s="25" customFormat="1" ht="15" customHeight="1">
      <c r="A12" s="31" t="s">
        <v>26</v>
      </c>
      <c r="B12" s="22">
        <v>7212</v>
      </c>
      <c r="C12" s="23">
        <v>729</v>
      </c>
      <c r="D12" s="23">
        <v>740</v>
      </c>
      <c r="E12" s="23">
        <v>1398</v>
      </c>
      <c r="F12" s="23">
        <v>3864</v>
      </c>
      <c r="G12" s="24">
        <v>342</v>
      </c>
      <c r="H12" s="24">
        <v>137</v>
      </c>
      <c r="I12" s="24">
        <v>24107</v>
      </c>
      <c r="J12" s="24">
        <v>6436</v>
      </c>
      <c r="K12" s="24">
        <v>14504</v>
      </c>
      <c r="L12" s="24">
        <v>3167</v>
      </c>
      <c r="M12" s="24">
        <v>50</v>
      </c>
      <c r="N12" s="24">
        <v>259</v>
      </c>
    </row>
    <row r="13" spans="1:14" s="25" customFormat="1" ht="15" customHeight="1">
      <c r="A13" s="31" t="s">
        <v>27</v>
      </c>
      <c r="B13" s="22">
        <v>6881</v>
      </c>
      <c r="C13" s="32">
        <v>824</v>
      </c>
      <c r="D13" s="32">
        <v>704</v>
      </c>
      <c r="E13" s="32">
        <v>945</v>
      </c>
      <c r="F13" s="32">
        <v>3926</v>
      </c>
      <c r="G13" s="32">
        <v>373</v>
      </c>
      <c r="H13" s="24">
        <v>107</v>
      </c>
      <c r="I13" s="24">
        <v>24632</v>
      </c>
      <c r="J13" s="24">
        <v>6759</v>
      </c>
      <c r="K13" s="24">
        <v>14631</v>
      </c>
      <c r="L13" s="24">
        <v>3242</v>
      </c>
      <c r="M13" s="24">
        <v>188</v>
      </c>
      <c r="N13" s="24">
        <v>325</v>
      </c>
    </row>
    <row r="14" spans="1:14" s="25" customFormat="1" ht="15" customHeight="1">
      <c r="A14" s="31" t="s">
        <v>28</v>
      </c>
      <c r="B14" s="22">
        <f aca="true" t="shared" si="1" ref="B14:B21">SUM(C14:H14)</f>
        <v>6936</v>
      </c>
      <c r="C14" s="23">
        <v>861</v>
      </c>
      <c r="D14" s="23">
        <v>756</v>
      </c>
      <c r="E14" s="23">
        <v>904</v>
      </c>
      <c r="F14" s="23">
        <v>3947</v>
      </c>
      <c r="G14" s="24">
        <v>361</v>
      </c>
      <c r="H14" s="24">
        <v>107</v>
      </c>
      <c r="I14" s="24">
        <v>24832</v>
      </c>
      <c r="J14" s="24">
        <v>6894</v>
      </c>
      <c r="K14" s="24">
        <v>14617</v>
      </c>
      <c r="L14" s="24">
        <v>3320</v>
      </c>
      <c r="M14" s="24">
        <v>89</v>
      </c>
      <c r="N14" s="24">
        <v>98</v>
      </c>
    </row>
    <row r="15" spans="1:14" s="33" customFormat="1" ht="15" customHeight="1">
      <c r="A15" s="31" t="s">
        <v>29</v>
      </c>
      <c r="B15" s="22">
        <v>7040</v>
      </c>
      <c r="C15" s="23">
        <v>1029</v>
      </c>
      <c r="D15" s="23">
        <v>720</v>
      </c>
      <c r="E15" s="23">
        <v>824</v>
      </c>
      <c r="F15" s="23">
        <v>4010</v>
      </c>
      <c r="G15" s="24">
        <v>373</v>
      </c>
      <c r="H15" s="24">
        <v>83</v>
      </c>
      <c r="I15" s="24">
        <v>25087</v>
      </c>
      <c r="J15" s="24">
        <v>6928</v>
      </c>
      <c r="K15" s="24">
        <v>15011</v>
      </c>
      <c r="L15" s="24">
        <v>3149</v>
      </c>
      <c r="M15" s="24">
        <v>233</v>
      </c>
      <c r="N15" s="24">
        <v>262</v>
      </c>
    </row>
    <row r="16" spans="1:14" s="33" customFormat="1" ht="15" customHeight="1">
      <c r="A16" s="31" t="s">
        <v>30</v>
      </c>
      <c r="B16" s="22">
        <f t="shared" si="1"/>
        <v>7286</v>
      </c>
      <c r="C16" s="24">
        <v>860</v>
      </c>
      <c r="D16" s="24">
        <v>706</v>
      </c>
      <c r="E16" s="24">
        <v>1020</v>
      </c>
      <c r="F16" s="24">
        <v>4189</v>
      </c>
      <c r="G16" s="24">
        <v>347</v>
      </c>
      <c r="H16" s="24">
        <v>164</v>
      </c>
      <c r="I16" s="24">
        <v>25118</v>
      </c>
      <c r="J16" s="24">
        <v>6917</v>
      </c>
      <c r="K16" s="24">
        <v>15041</v>
      </c>
      <c r="L16" s="24">
        <v>3159</v>
      </c>
      <c r="M16" s="24">
        <v>158</v>
      </c>
      <c r="N16" s="24">
        <v>193</v>
      </c>
    </row>
    <row r="17" spans="1:14" s="33" customFormat="1" ht="15" customHeight="1">
      <c r="A17" s="31" t="s">
        <v>31</v>
      </c>
      <c r="B17" s="22">
        <v>8339</v>
      </c>
      <c r="C17" s="24">
        <v>768</v>
      </c>
      <c r="D17" s="24">
        <v>814</v>
      </c>
      <c r="E17" s="24">
        <v>2082</v>
      </c>
      <c r="F17" s="24">
        <v>4210</v>
      </c>
      <c r="G17" s="24">
        <v>380</v>
      </c>
      <c r="H17" s="24">
        <v>84</v>
      </c>
      <c r="I17" s="24">
        <v>26417</v>
      </c>
      <c r="J17" s="24">
        <v>7936</v>
      </c>
      <c r="K17" s="24">
        <v>15274</v>
      </c>
      <c r="L17" s="24">
        <v>3207</v>
      </c>
      <c r="M17" s="24">
        <v>132</v>
      </c>
      <c r="N17" s="24">
        <v>314</v>
      </c>
    </row>
    <row r="18" spans="1:14" s="33" customFormat="1" ht="15" customHeight="1">
      <c r="A18" s="31" t="s">
        <v>32</v>
      </c>
      <c r="B18" s="22">
        <f t="shared" si="1"/>
        <v>7224</v>
      </c>
      <c r="C18" s="24">
        <v>751</v>
      </c>
      <c r="D18" s="24">
        <v>756</v>
      </c>
      <c r="E18" s="24">
        <v>1203</v>
      </c>
      <c r="F18" s="24">
        <v>4033</v>
      </c>
      <c r="G18" s="24">
        <v>380</v>
      </c>
      <c r="H18" s="24">
        <v>101</v>
      </c>
      <c r="I18" s="24">
        <v>26792</v>
      </c>
      <c r="J18" s="24">
        <v>7913</v>
      </c>
      <c r="K18" s="24">
        <v>15773</v>
      </c>
      <c r="L18" s="24">
        <v>3106</v>
      </c>
      <c r="M18" s="24">
        <v>236</v>
      </c>
      <c r="N18" s="24">
        <v>462</v>
      </c>
    </row>
    <row r="19" spans="1:14" s="33" customFormat="1" ht="15" customHeight="1">
      <c r="A19" s="34" t="s">
        <v>33</v>
      </c>
      <c r="B19" s="22">
        <f t="shared" si="1"/>
        <v>7187</v>
      </c>
      <c r="C19" s="24">
        <v>820</v>
      </c>
      <c r="D19" s="24">
        <v>615</v>
      </c>
      <c r="E19" s="24">
        <v>1146</v>
      </c>
      <c r="F19" s="24">
        <v>4074</v>
      </c>
      <c r="G19" s="24">
        <v>395</v>
      </c>
      <c r="H19" s="24">
        <v>137</v>
      </c>
      <c r="I19" s="24">
        <v>26692</v>
      </c>
      <c r="J19" s="24">
        <v>7878</v>
      </c>
      <c r="K19" s="24">
        <v>15681</v>
      </c>
      <c r="L19" s="24">
        <v>3133</v>
      </c>
      <c r="M19" s="24">
        <v>187</v>
      </c>
      <c r="N19" s="24">
        <v>205</v>
      </c>
    </row>
    <row r="20" spans="1:14" s="33" customFormat="1" ht="15" customHeight="1">
      <c r="A20" s="31" t="s">
        <v>34</v>
      </c>
      <c r="B20" s="22">
        <f t="shared" si="1"/>
        <v>6666</v>
      </c>
      <c r="C20" s="24">
        <v>583</v>
      </c>
      <c r="D20" s="24">
        <v>531</v>
      </c>
      <c r="E20" s="24">
        <v>947</v>
      </c>
      <c r="F20" s="24">
        <v>4123</v>
      </c>
      <c r="G20" s="35">
        <v>380</v>
      </c>
      <c r="H20" s="35">
        <v>102</v>
      </c>
      <c r="I20" s="24">
        <v>26632</v>
      </c>
      <c r="J20" s="24">
        <v>7761</v>
      </c>
      <c r="K20" s="24">
        <v>15584</v>
      </c>
      <c r="L20" s="24">
        <v>3287</v>
      </c>
      <c r="M20" s="23">
        <v>171</v>
      </c>
      <c r="N20" s="23">
        <v>269</v>
      </c>
    </row>
    <row r="21" spans="1:14" s="33" customFormat="1" ht="15" customHeight="1">
      <c r="A21" s="36" t="s">
        <v>35</v>
      </c>
      <c r="B21" s="37">
        <f t="shared" si="1"/>
        <v>7301</v>
      </c>
      <c r="C21" s="38">
        <v>767</v>
      </c>
      <c r="D21" s="38">
        <v>639</v>
      </c>
      <c r="E21" s="38">
        <v>1380</v>
      </c>
      <c r="F21" s="38">
        <v>4252</v>
      </c>
      <c r="G21" s="38">
        <v>88</v>
      </c>
      <c r="H21" s="38">
        <v>175</v>
      </c>
      <c r="I21" s="39">
        <v>26604</v>
      </c>
      <c r="J21" s="38">
        <v>7499</v>
      </c>
      <c r="K21" s="38">
        <v>15782</v>
      </c>
      <c r="L21" s="38">
        <v>3323</v>
      </c>
      <c r="M21" s="38">
        <v>532</v>
      </c>
      <c r="N21" s="38">
        <v>384</v>
      </c>
    </row>
    <row r="22" spans="1:14" s="33" customFormat="1" ht="12.75" customHeight="1">
      <c r="A22" s="40" t="s">
        <v>36</v>
      </c>
      <c r="B22" s="41"/>
      <c r="C22" s="41"/>
      <c r="D22" s="41"/>
      <c r="E22" s="41"/>
      <c r="F22" s="41"/>
      <c r="G22" s="42"/>
      <c r="H22" s="42"/>
      <c r="I22" s="42"/>
      <c r="J22" s="42"/>
      <c r="K22" s="42"/>
      <c r="L22" s="42"/>
      <c r="M22" s="42"/>
      <c r="N22" s="42"/>
    </row>
    <row r="23" spans="1:14" s="33" customFormat="1" ht="12.75" customHeight="1">
      <c r="A23" s="43" t="s">
        <v>37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13.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</sheetData>
  <sheetProtection/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2009-05-01T06:27:48Z</dcterms:created>
  <dcterms:modified xsi:type="dcterms:W3CDTF">2009-05-01T06:27:54Z</dcterms:modified>
  <cp:category/>
  <cp:version/>
  <cp:contentType/>
  <cp:contentStatus/>
</cp:coreProperties>
</file>