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'112'!$B$1:$J$40</definedName>
    <definedName name="_10.電気_ガスおよび水道">#REF!</definedName>
    <definedName name="_xlnm.Print_Area" localSheetId="0">'112'!$A$1:$T$55</definedName>
  </definedNames>
  <calcPr fullCalcOnLoad="1"/>
</workbook>
</file>

<file path=xl/sharedStrings.xml><?xml version="1.0" encoding="utf-8"?>
<sst xmlns="http://schemas.openxmlformats.org/spreadsheetml/2006/main" count="121" uniqueCount="108">
  <si>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</si>
  <si>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</si>
  <si>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</si>
  <si>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</si>
  <si>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</si>
  <si>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</si>
  <si>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</si>
  <si>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</si>
  <si>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路線および駅</t>
  </si>
  <si>
    <t>および駅</t>
  </si>
  <si>
    <t>総  数</t>
  </si>
  <si>
    <t>普  通</t>
  </si>
  <si>
    <t>定  期</t>
  </si>
  <si>
    <t>発  送</t>
  </si>
  <si>
    <t>到  着</t>
  </si>
  <si>
    <t xml:space="preserve">   昭 和 47 年 </t>
  </si>
  <si>
    <t xml:space="preserve">  久    大    線</t>
  </si>
  <si>
    <t xml:space="preserve">     48</t>
  </si>
  <si>
    <t>夜明</t>
  </si>
  <si>
    <t>光岡</t>
  </si>
  <si>
    <t xml:space="preserve">     49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</si>
  <si>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</si>
  <si>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</si>
  <si>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</si>
  <si>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</si>
  <si>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</si>
  <si>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</si>
  <si>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</si>
  <si>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</si>
  <si>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</si>
  <si>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</si>
  <si>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</si>
  <si>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</si>
  <si>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</si>
  <si>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</si>
  <si>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</si>
  <si>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</si>
  <si>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</si>
  <si>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</si>
  <si>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</si>
  <si>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</si>
  <si>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</si>
  <si>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</si>
  <si>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</si>
  <si>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</si>
  <si>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</si>
  <si>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</si>
  <si>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</si>
  <si>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</si>
  <si>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</si>
  <si>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</si>
  <si>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</si>
  <si>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</si>
  <si>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</si>
  <si>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鬼瀬</t>
  </si>
  <si>
    <t>亀川</t>
  </si>
  <si>
    <t>向之原</t>
  </si>
  <si>
    <t>別府</t>
  </si>
  <si>
    <t>賀来</t>
  </si>
  <si>
    <t>東別府</t>
  </si>
  <si>
    <t>南大分</t>
  </si>
  <si>
    <t>西大分</t>
  </si>
  <si>
    <t>大分</t>
  </si>
  <si>
    <t xml:space="preserve"> 豊  肥  本  線</t>
  </si>
  <si>
    <t>高城</t>
  </si>
  <si>
    <t>豊後荻</t>
  </si>
  <si>
    <t>鶴崎</t>
  </si>
  <si>
    <t xml:space="preserve"> 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</si>
  <si>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</si>
  <si>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</si>
  <si>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</si>
  <si>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</si>
  <si>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</si>
  <si>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</si>
  <si>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</si>
  <si>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</si>
  <si>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</si>
  <si>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</si>
  <si>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</si>
  <si>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</si>
  <si>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</si>
  <si>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</si>
  <si>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</si>
  <si>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</si>
  <si>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</si>
  <si>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</si>
  <si>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</si>
  <si>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</si>
  <si>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</si>
  <si>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</si>
  <si>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</si>
  <si>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    原    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</si>
  <si>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</si>
  <si>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</si>
  <si>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</si>
  <si>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</si>
  <si>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</si>
  <si>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</si>
  <si>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</si>
  <si>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</si>
  <si>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 田 彦 山 線</t>
  </si>
  <si>
    <t>重岡</t>
  </si>
  <si>
    <t>大鶴</t>
  </si>
  <si>
    <t>宗太郎</t>
  </si>
  <si>
    <t>今山</t>
  </si>
  <si>
    <t>大分港</t>
  </si>
  <si>
    <t>資料：大分鉄道管理局</t>
  </si>
  <si>
    <t>注　手荷物、小荷物欄には特別扱新聞雑誌、郵便物個数を含む。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</si>
</sst>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  <numFmt numFmtId="179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3" xfId="0" applyNumberFormat="1" applyFont="1" applyBorder="1" applyAlignment="1">
      <alignment horizontal="distributed" vertical="center"/>
    </xf>
    <xf numFmtId="176" fontId="18" fillId="0" borderId="15" xfId="0" applyNumberFormat="1" applyFont="1" applyBorder="1" applyAlignment="1">
      <alignment horizontal="distributed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6" xfId="0" applyNumberFormat="1" applyFont="1" applyBorder="1" applyAlignment="1" applyProtection="1">
      <alignment horizontal="centerContinuous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9" xfId="48" applyNumberFormat="1" applyFont="1" applyBorder="1" applyAlignment="1">
      <alignment horizontal="centerContinuous"/>
    </xf>
    <xf numFmtId="177" fontId="18" fillId="0" borderId="20" xfId="48" applyNumberFormat="1" applyFont="1" applyBorder="1" applyAlignment="1">
      <alignment horizontal="centerContinuous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7" fontId="18" fillId="0" borderId="16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20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6" fontId="18" fillId="0" borderId="16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2" xfId="0" applyNumberFormat="1" applyFont="1" applyBorder="1" applyAlignment="1" applyProtection="1">
      <alignment horizontal="centerContinuous" vertical="center"/>
      <protection/>
    </xf>
    <xf numFmtId="176" fontId="18" fillId="0" borderId="23" xfId="0" applyNumberFormat="1" applyFont="1" applyBorder="1" applyAlignment="1" applyProtection="1">
      <alignment horizontal="centerContinuous" vertical="center"/>
      <protection/>
    </xf>
    <xf numFmtId="177" fontId="18" fillId="0" borderId="24" xfId="0" applyNumberFormat="1" applyFont="1" applyBorder="1" applyAlignment="1" applyProtection="1">
      <alignment horizontal="center" vertical="center"/>
      <protection/>
    </xf>
    <xf numFmtId="176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48" applyNumberFormat="1" applyFont="1" applyBorder="1" applyAlignment="1">
      <alignment horizontal="centerContinuous"/>
    </xf>
    <xf numFmtId="177" fontId="18" fillId="0" borderId="0" xfId="48" applyNumberFormat="1" applyFont="1" applyBorder="1" applyAlignment="1">
      <alignment horizontal="centerContinuous"/>
    </xf>
    <xf numFmtId="177" fontId="18" fillId="0" borderId="0" xfId="0" applyNumberFormat="1" applyFont="1" applyAlignment="1">
      <alignment/>
    </xf>
    <xf numFmtId="176" fontId="18" fillId="0" borderId="25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 quotePrefix="1">
      <alignment horizontal="center"/>
    </xf>
    <xf numFmtId="176" fontId="18" fillId="0" borderId="25" xfId="0" applyNumberFormat="1" applyFont="1" applyBorder="1" applyAlignment="1" quotePrefix="1">
      <alignment horizontal="center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25" xfId="0" applyNumberFormat="1" applyFont="1" applyBorder="1" applyAlignment="1" applyProtection="1">
      <alignment horizontal="center"/>
      <protection/>
    </xf>
    <xf numFmtId="177" fontId="22" fillId="0" borderId="0" xfId="48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5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>
      <alignment horizontal="centerContinuous"/>
    </xf>
    <xf numFmtId="0" fontId="18" fillId="0" borderId="25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5" xfId="0" applyNumberFormat="1" applyFont="1" applyBorder="1" applyAlignment="1" applyProtection="1">
      <alignment horizontal="center"/>
      <protection locked="0"/>
    </xf>
    <xf numFmtId="179" fontId="22" fillId="0" borderId="0" xfId="48" applyNumberFormat="1" applyFont="1" applyBorder="1" applyAlignment="1">
      <alignment horizontal="right"/>
    </xf>
    <xf numFmtId="178" fontId="22" fillId="0" borderId="0" xfId="0" applyNumberFormat="1" applyFont="1" applyBorder="1" applyAlignment="1" applyProtection="1" quotePrefix="1">
      <alignment horizontal="center"/>
      <protection locked="0"/>
    </xf>
    <xf numFmtId="178" fontId="22" fillId="0" borderId="25" xfId="0" applyNumberFormat="1" applyFont="1" applyBorder="1" applyAlignment="1" applyProtection="1" quotePrefix="1">
      <alignment horizontal="center"/>
      <protection locked="0"/>
    </xf>
    <xf numFmtId="176" fontId="22" fillId="0" borderId="0" xfId="48" applyNumberFormat="1" applyFont="1" applyBorder="1" applyAlignment="1" applyProtection="1">
      <alignment/>
      <protection/>
    </xf>
    <xf numFmtId="177" fontId="22" fillId="0" borderId="0" xfId="48" applyNumberFormat="1" applyFont="1" applyAlignment="1">
      <alignment/>
    </xf>
    <xf numFmtId="177" fontId="18" fillId="0" borderId="26" xfId="0" applyNumberFormat="1" applyFont="1" applyBorder="1" applyAlignment="1">
      <alignment horizontal="center"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distributed"/>
      <protection/>
    </xf>
    <xf numFmtId="0" fontId="0" fillId="0" borderId="25" xfId="0" applyFont="1" applyBorder="1" applyAlignment="1">
      <alignment horizontal="distributed"/>
    </xf>
    <xf numFmtId="176" fontId="22" fillId="0" borderId="26" xfId="48" applyNumberFormat="1" applyFont="1" applyBorder="1" applyAlignment="1" applyProtection="1">
      <alignment/>
      <protection/>
    </xf>
    <xf numFmtId="177" fontId="18" fillId="0" borderId="26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176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25" xfId="0" applyNumberFormat="1" applyFont="1" applyBorder="1" applyAlignment="1" applyProtection="1">
      <alignment horizontal="distributed" vertical="center"/>
      <protection/>
    </xf>
    <xf numFmtId="177" fontId="18" fillId="0" borderId="26" xfId="48" applyNumberFormat="1" applyFont="1" applyBorder="1" applyAlignment="1" applyProtection="1">
      <alignment vertical="center"/>
      <protection/>
    </xf>
    <xf numFmtId="177" fontId="18" fillId="0" borderId="0" xfId="48" applyNumberFormat="1" applyFont="1" applyBorder="1" applyAlignment="1" applyProtection="1">
      <alignment vertical="center"/>
      <protection/>
    </xf>
    <xf numFmtId="176" fontId="18" fillId="0" borderId="0" xfId="48" applyNumberFormat="1" applyFont="1" applyBorder="1" applyAlignment="1" applyProtection="1">
      <alignment vertical="center"/>
      <protection/>
    </xf>
    <xf numFmtId="41" fontId="18" fillId="0" borderId="0" xfId="48" applyNumberFormat="1" applyFont="1" applyBorder="1" applyAlignment="1" applyProtection="1">
      <alignment vertical="center"/>
      <protection/>
    </xf>
    <xf numFmtId="177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176" fontId="18" fillId="0" borderId="25" xfId="0" applyNumberFormat="1" applyFont="1" applyBorder="1" applyAlignment="1">
      <alignment/>
    </xf>
    <xf numFmtId="0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7" fontId="22" fillId="0" borderId="26" xfId="48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176" fontId="22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176" fontId="18" fillId="0" borderId="0" xfId="48" applyNumberFormat="1" applyFont="1" applyAlignment="1" applyProtection="1" quotePrefix="1">
      <alignment horizontal="right"/>
      <protection locked="0"/>
    </xf>
    <xf numFmtId="177" fontId="18" fillId="0" borderId="26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177" fontId="22" fillId="0" borderId="26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18" fillId="0" borderId="25" xfId="0" applyNumberFormat="1" applyFont="1" applyBorder="1" applyAlignment="1">
      <alignment horizontal="distributed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38" fontId="18" fillId="0" borderId="0" xfId="48" applyFont="1" applyAlignment="1">
      <alignment horizontal="distributed"/>
    </xf>
    <xf numFmtId="176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NumberFormat="1" applyFont="1" applyBorder="1" applyAlignment="1">
      <alignment horizontal="distributed"/>
    </xf>
    <xf numFmtId="0" fontId="18" fillId="0" borderId="16" xfId="0" applyNumberFormat="1" applyFont="1" applyBorder="1" applyAlignment="1" applyProtection="1">
      <alignment horizontal="distributed"/>
      <protection/>
    </xf>
    <xf numFmtId="41" fontId="18" fillId="0" borderId="18" xfId="48" applyNumberFormat="1" applyFont="1" applyBorder="1" applyAlignment="1" applyProtection="1">
      <alignment/>
      <protection/>
    </xf>
    <xf numFmtId="41" fontId="18" fillId="0" borderId="16" xfId="48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177" fontId="18" fillId="0" borderId="18" xfId="0" applyNumberFormat="1" applyFont="1" applyBorder="1" applyAlignment="1">
      <alignment/>
    </xf>
    <xf numFmtId="177" fontId="18" fillId="0" borderId="16" xfId="0" applyNumberFormat="1" applyFont="1" applyBorder="1" applyAlignment="1">
      <alignment/>
    </xf>
    <xf numFmtId="176" fontId="18" fillId="0" borderId="16" xfId="0" applyNumberFormat="1" applyFont="1" applyBorder="1" applyAlignment="1">
      <alignment/>
    </xf>
    <xf numFmtId="38" fontId="18" fillId="0" borderId="0" xfId="48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9</xdr:row>
      <xdr:rowOff>0</xdr:rowOff>
    </xdr:from>
    <xdr:to>
      <xdr:col>9</xdr:col>
      <xdr:colOff>428625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8134350" y="1476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09(4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50" customWidth="1"/>
    <col min="4" max="5" width="12.75390625" style="1" customWidth="1"/>
    <col min="6" max="6" width="12.75390625" style="50" customWidth="1"/>
    <col min="7" max="7" width="11.75390625" style="1" customWidth="1"/>
    <col min="8" max="8" width="11.75390625" style="50" customWidth="1"/>
    <col min="9" max="9" width="10.00390625" style="1" customWidth="1"/>
    <col min="10" max="10" width="10.00390625" style="50" customWidth="1"/>
    <col min="11" max="11" width="3.75390625" style="1" customWidth="1"/>
    <col min="12" max="12" width="12.75390625" style="1" customWidth="1"/>
    <col min="13" max="16" width="11.75390625" style="50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6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4"/>
      <c r="U3" s="25"/>
    </row>
    <row r="4" spans="1:34" s="26" customFormat="1" ht="14.25" customHeight="1">
      <c r="A4" s="27" t="s">
        <v>9</v>
      </c>
      <c r="B4" s="27"/>
      <c r="C4" s="28" t="s">
        <v>10</v>
      </c>
      <c r="D4" s="29" t="s">
        <v>11</v>
      </c>
      <c r="E4" s="29" t="s">
        <v>12</v>
      </c>
      <c r="F4" s="30"/>
      <c r="G4" s="31" t="s">
        <v>13</v>
      </c>
      <c r="H4" s="32" t="s">
        <v>14</v>
      </c>
      <c r="I4" s="31" t="s">
        <v>13</v>
      </c>
      <c r="J4" s="32" t="s">
        <v>14</v>
      </c>
      <c r="K4" s="33"/>
      <c r="L4" s="34"/>
      <c r="M4" s="35" t="s">
        <v>10</v>
      </c>
      <c r="N4" s="36" t="s">
        <v>11</v>
      </c>
      <c r="O4" s="37" t="s">
        <v>12</v>
      </c>
      <c r="P4" s="30"/>
      <c r="Q4" s="31" t="s">
        <v>13</v>
      </c>
      <c r="R4" s="38" t="s">
        <v>14</v>
      </c>
      <c r="S4" s="31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/>
      <c r="B5" s="44"/>
      <c r="C5" s="45"/>
      <c r="D5" s="46"/>
      <c r="E5" s="46"/>
      <c r="F5" s="47"/>
      <c r="G5" s="48"/>
      <c r="H5" s="49"/>
      <c r="K5" s="40"/>
      <c r="L5" s="51"/>
      <c r="M5" s="47"/>
      <c r="N5" s="47"/>
      <c r="O5" s="47"/>
      <c r="P5" s="47"/>
      <c r="Q5" s="48"/>
      <c r="R5" s="48"/>
      <c r="S5" s="48"/>
      <c r="T5" s="48"/>
    </row>
    <row r="6" spans="1:21" ht="12" customHeight="1">
      <c r="A6" s="52" t="s">
        <v>15</v>
      </c>
      <c r="B6" s="53"/>
      <c r="C6" s="54">
        <v>29848808</v>
      </c>
      <c r="D6" s="54">
        <v>11620939</v>
      </c>
      <c r="E6" s="54">
        <v>18277869</v>
      </c>
      <c r="F6" s="54">
        <v>29754307</v>
      </c>
      <c r="G6" s="54">
        <v>1255294</v>
      </c>
      <c r="H6" s="55">
        <v>1990855</v>
      </c>
      <c r="I6" s="54">
        <v>917846</v>
      </c>
      <c r="J6" s="55">
        <v>712368</v>
      </c>
      <c r="K6" s="56" t="s">
        <v>16</v>
      </c>
      <c r="L6" s="57"/>
      <c r="M6" s="58">
        <v>5429052</v>
      </c>
      <c r="N6" s="58">
        <f aca="true" t="shared" si="0" ref="N6:T6">SUM(N7:N29)</f>
        <v>1961106</v>
      </c>
      <c r="O6" s="58">
        <v>3467946</v>
      </c>
      <c r="P6" s="58">
        <f t="shared" si="0"/>
        <v>5347378</v>
      </c>
      <c r="Q6" s="58">
        <f t="shared" si="0"/>
        <v>132257</v>
      </c>
      <c r="R6" s="58">
        <f t="shared" si="0"/>
        <v>221160</v>
      </c>
      <c r="S6" s="58">
        <f t="shared" si="0"/>
        <v>28485</v>
      </c>
      <c r="T6" s="58">
        <f t="shared" si="0"/>
        <v>47399</v>
      </c>
      <c r="U6" s="59"/>
    </row>
    <row r="7" spans="1:34" ht="12" customHeight="1">
      <c r="A7" s="60" t="s">
        <v>17</v>
      </c>
      <c r="B7" s="61"/>
      <c r="C7" s="54">
        <v>29540115</v>
      </c>
      <c r="D7" s="54">
        <v>12239467</v>
      </c>
      <c r="E7" s="54">
        <v>17300648</v>
      </c>
      <c r="F7" s="54">
        <v>29446045</v>
      </c>
      <c r="G7" s="54">
        <v>1275431</v>
      </c>
      <c r="H7" s="55">
        <v>1179395</v>
      </c>
      <c r="I7" s="1">
        <v>794901</v>
      </c>
      <c r="J7" s="50">
        <v>655443</v>
      </c>
      <c r="K7" s="62"/>
      <c r="L7" s="63" t="s">
        <v>18</v>
      </c>
      <c r="M7" s="64">
        <f aca="true" t="shared" si="1" ref="M7:M12">SUM(N7:O7)</f>
        <v>87609</v>
      </c>
      <c r="N7" s="64">
        <v>27981</v>
      </c>
      <c r="O7" s="64">
        <v>59628</v>
      </c>
      <c r="P7" s="64">
        <v>97190</v>
      </c>
      <c r="Q7" s="65">
        <v>4887</v>
      </c>
      <c r="R7" s="66">
        <v>384</v>
      </c>
      <c r="S7" s="66">
        <v>0</v>
      </c>
      <c r="T7" s="66">
        <v>0</v>
      </c>
      <c r="U7" s="67"/>
      <c r="AB7" s="68"/>
      <c r="AC7" s="69"/>
      <c r="AD7" s="69"/>
      <c r="AE7" s="69"/>
      <c r="AF7" s="69"/>
      <c r="AG7" s="69"/>
      <c r="AH7" s="69"/>
    </row>
    <row r="8" spans="1:34" ht="12" customHeight="1">
      <c r="A8" s="70"/>
      <c r="B8" s="71"/>
      <c r="I8" s="72"/>
      <c r="J8" s="72"/>
      <c r="K8" s="62"/>
      <c r="L8" s="63" t="s">
        <v>19</v>
      </c>
      <c r="M8" s="64">
        <f t="shared" si="1"/>
        <v>174769</v>
      </c>
      <c r="N8" s="64">
        <v>47461</v>
      </c>
      <c r="O8" s="64">
        <v>127308</v>
      </c>
      <c r="P8" s="64">
        <v>176518</v>
      </c>
      <c r="Q8" s="65">
        <v>5660</v>
      </c>
      <c r="R8" s="66">
        <v>1250</v>
      </c>
      <c r="S8" s="66">
        <v>0</v>
      </c>
      <c r="T8" s="66">
        <v>0</v>
      </c>
      <c r="U8" s="67"/>
      <c r="AB8" s="68"/>
      <c r="AC8" s="69"/>
      <c r="AD8" s="69"/>
      <c r="AE8" s="69"/>
      <c r="AF8" s="69"/>
      <c r="AG8" s="69"/>
      <c r="AH8" s="69"/>
    </row>
    <row r="9" spans="1:34" ht="12" customHeight="1">
      <c r="A9" s="73" t="s">
        <v>20</v>
      </c>
      <c r="B9" s="74"/>
      <c r="C9" s="75">
        <v>30596934</v>
      </c>
      <c r="D9" s="75">
        <v>13250707</v>
      </c>
      <c r="E9" s="75">
        <v>17346227</v>
      </c>
      <c r="F9" s="75">
        <v>31302034</v>
      </c>
      <c r="G9" s="75">
        <v>1226692</v>
      </c>
      <c r="H9" s="75">
        <v>1533878</v>
      </c>
      <c r="I9" s="76">
        <v>730133</v>
      </c>
      <c r="J9" s="76">
        <v>586016</v>
      </c>
      <c r="K9" s="11"/>
      <c r="L9" s="63" t="s">
        <v>21</v>
      </c>
      <c r="M9" s="64">
        <f t="shared" si="1"/>
        <v>1318765</v>
      </c>
      <c r="N9" s="64">
        <v>618989</v>
      </c>
      <c r="O9" s="64">
        <v>699776</v>
      </c>
      <c r="P9" s="64">
        <v>1312268</v>
      </c>
      <c r="Q9" s="65">
        <v>53433</v>
      </c>
      <c r="R9" s="66">
        <v>112617</v>
      </c>
      <c r="S9" s="66">
        <v>10211</v>
      </c>
      <c r="T9" s="66">
        <v>29062</v>
      </c>
      <c r="U9" s="67"/>
      <c r="AB9" s="68"/>
      <c r="AC9" s="69"/>
      <c r="AD9" s="69"/>
      <c r="AE9" s="69"/>
      <c r="AF9" s="69"/>
      <c r="AG9" s="69"/>
      <c r="AH9" s="69"/>
    </row>
    <row r="10" spans="3:34" ht="12" customHeight="1">
      <c r="C10" s="77"/>
      <c r="D10" s="78"/>
      <c r="E10" s="54"/>
      <c r="F10" s="55"/>
      <c r="G10" s="54"/>
      <c r="H10" s="55"/>
      <c r="I10" s="72"/>
      <c r="J10" s="72"/>
      <c r="K10" s="79"/>
      <c r="L10" s="63" t="s">
        <v>22</v>
      </c>
      <c r="M10" s="64">
        <f t="shared" si="1"/>
        <v>39581</v>
      </c>
      <c r="N10" s="64">
        <v>19325</v>
      </c>
      <c r="O10" s="64">
        <v>20256</v>
      </c>
      <c r="P10" s="64">
        <v>37869</v>
      </c>
      <c r="Q10" s="65">
        <v>0</v>
      </c>
      <c r="R10" s="65">
        <v>0</v>
      </c>
      <c r="S10" s="65">
        <v>0</v>
      </c>
      <c r="T10" s="65">
        <v>0</v>
      </c>
      <c r="U10" s="67"/>
      <c r="AB10" s="68"/>
      <c r="AC10" s="69"/>
      <c r="AD10" s="69"/>
      <c r="AE10" s="69"/>
      <c r="AF10" s="69"/>
      <c r="AG10" s="69"/>
      <c r="AH10" s="69"/>
    </row>
    <row r="11" spans="1:34" ht="12" customHeight="1">
      <c r="A11" s="80" t="s">
        <v>23</v>
      </c>
      <c r="B11" s="81"/>
      <c r="C11" s="82">
        <v>21368861</v>
      </c>
      <c r="D11" s="75">
        <v>10173357</v>
      </c>
      <c r="E11" s="75">
        <v>11195504</v>
      </c>
      <c r="F11" s="75">
        <v>22135665</v>
      </c>
      <c r="G11" s="75">
        <f>SUM(G12:G53)</f>
        <v>1025028</v>
      </c>
      <c r="H11" s="75">
        <v>1169964</v>
      </c>
      <c r="I11" s="75">
        <f>SUM(I12:I53)</f>
        <v>645404</v>
      </c>
      <c r="J11" s="75">
        <v>501297</v>
      </c>
      <c r="K11" s="11"/>
      <c r="L11" s="63" t="s">
        <v>24</v>
      </c>
      <c r="M11" s="64">
        <f t="shared" si="1"/>
        <v>186750</v>
      </c>
      <c r="N11" s="64">
        <v>66084</v>
      </c>
      <c r="O11" s="64">
        <v>120666</v>
      </c>
      <c r="P11" s="64">
        <v>186477</v>
      </c>
      <c r="Q11" s="65">
        <v>1004</v>
      </c>
      <c r="R11" s="66">
        <v>1148</v>
      </c>
      <c r="S11" s="66">
        <v>0</v>
      </c>
      <c r="T11" s="66">
        <v>0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2:34" ht="12" customHeight="1">
      <c r="B12" s="68" t="s">
        <v>25</v>
      </c>
      <c r="C12" s="83">
        <f>SUM(D12:E12)</f>
        <v>1770450</v>
      </c>
      <c r="D12" s="64">
        <v>956807</v>
      </c>
      <c r="E12" s="84">
        <v>813643</v>
      </c>
      <c r="F12" s="85">
        <v>1707095</v>
      </c>
      <c r="G12" s="86">
        <v>70310</v>
      </c>
      <c r="H12" s="86">
        <v>144303</v>
      </c>
      <c r="I12" s="86">
        <v>0</v>
      </c>
      <c r="J12" s="86">
        <v>0</v>
      </c>
      <c r="K12" s="11"/>
      <c r="L12" s="63" t="s">
        <v>26</v>
      </c>
      <c r="M12" s="64">
        <f t="shared" si="1"/>
        <v>264642</v>
      </c>
      <c r="N12" s="64">
        <v>125263</v>
      </c>
      <c r="O12" s="64">
        <v>139379</v>
      </c>
      <c r="P12" s="64">
        <v>178441</v>
      </c>
      <c r="Q12" s="65">
        <v>4456</v>
      </c>
      <c r="R12" s="66">
        <v>4764</v>
      </c>
      <c r="S12" s="66">
        <v>0</v>
      </c>
      <c r="T12" s="66">
        <v>0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 ht="12" customHeight="1">
      <c r="A13" s="11"/>
      <c r="B13" s="87" t="s">
        <v>27</v>
      </c>
      <c r="C13" s="88">
        <f>SUM(D13:E13)</f>
        <v>324795</v>
      </c>
      <c r="D13" s="89">
        <v>48774</v>
      </c>
      <c r="E13" s="89">
        <v>276021</v>
      </c>
      <c r="F13" s="90">
        <v>339884</v>
      </c>
      <c r="G13" s="91">
        <v>15311</v>
      </c>
      <c r="H13" s="91">
        <v>2763</v>
      </c>
      <c r="I13" s="86">
        <v>20322</v>
      </c>
      <c r="J13" s="92">
        <v>39860</v>
      </c>
      <c r="K13" s="11"/>
      <c r="L13" s="63" t="s">
        <v>28</v>
      </c>
      <c r="M13" s="64">
        <v>52806</v>
      </c>
      <c r="N13" s="64">
        <v>8666</v>
      </c>
      <c r="O13" s="64">
        <v>44140</v>
      </c>
      <c r="P13" s="64">
        <v>60179</v>
      </c>
      <c r="Q13" s="65">
        <v>0</v>
      </c>
      <c r="R13" s="66">
        <v>0</v>
      </c>
      <c r="S13" s="66">
        <v>0</v>
      </c>
      <c r="T13" s="66">
        <v>0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2" customHeight="1">
      <c r="A14" s="11"/>
      <c r="B14" s="93" t="s">
        <v>29</v>
      </c>
      <c r="C14" s="83">
        <f aca="true" t="shared" si="2" ref="C14:C52">SUM(D14:E14)</f>
        <v>256876</v>
      </c>
      <c r="D14" s="64">
        <v>72379</v>
      </c>
      <c r="E14" s="64">
        <v>184497</v>
      </c>
      <c r="F14" s="85">
        <v>255842</v>
      </c>
      <c r="G14" s="86">
        <v>4531</v>
      </c>
      <c r="H14" s="86">
        <v>3574</v>
      </c>
      <c r="I14" s="86">
        <v>0</v>
      </c>
      <c r="J14" s="86">
        <v>0</v>
      </c>
      <c r="K14" s="11"/>
      <c r="L14" s="63" t="s">
        <v>30</v>
      </c>
      <c r="M14" s="64">
        <f aca="true" t="shared" si="3" ref="M14:M28">SUM(N14:O14)</f>
        <v>127441</v>
      </c>
      <c r="N14" s="64">
        <v>34605</v>
      </c>
      <c r="O14" s="64">
        <v>92836</v>
      </c>
      <c r="P14" s="64">
        <v>131452</v>
      </c>
      <c r="Q14" s="65">
        <v>2744</v>
      </c>
      <c r="R14" s="66">
        <v>3129</v>
      </c>
      <c r="S14" s="66">
        <v>0</v>
      </c>
      <c r="T14" s="66">
        <v>0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ht="12" customHeight="1">
      <c r="A15" s="11"/>
      <c r="B15" s="93" t="s">
        <v>31</v>
      </c>
      <c r="C15" s="83">
        <f>SUM(D15:E15)</f>
        <v>126173</v>
      </c>
      <c r="D15" s="64">
        <v>25540</v>
      </c>
      <c r="E15" s="64">
        <v>100633</v>
      </c>
      <c r="F15" s="85">
        <v>128619</v>
      </c>
      <c r="G15" s="86">
        <v>2848</v>
      </c>
      <c r="H15" s="86">
        <v>81</v>
      </c>
      <c r="I15" s="86">
        <v>0</v>
      </c>
      <c r="J15" s="86">
        <v>0</v>
      </c>
      <c r="K15" s="11"/>
      <c r="L15" s="63" t="s">
        <v>32</v>
      </c>
      <c r="M15" s="64">
        <f>SUM(N15:O15)</f>
        <v>707524</v>
      </c>
      <c r="N15" s="64">
        <v>283943</v>
      </c>
      <c r="O15" s="64">
        <v>423581</v>
      </c>
      <c r="P15" s="64">
        <v>679959</v>
      </c>
      <c r="Q15" s="65">
        <v>16157</v>
      </c>
      <c r="R15" s="66">
        <v>43602</v>
      </c>
      <c r="S15" s="66">
        <v>2604</v>
      </c>
      <c r="T15" s="66">
        <v>9373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2:34" ht="12" customHeight="1">
      <c r="B16" s="68" t="s">
        <v>33</v>
      </c>
      <c r="C16" s="83">
        <f t="shared" si="2"/>
        <v>256222</v>
      </c>
      <c r="D16" s="64">
        <v>79303</v>
      </c>
      <c r="E16" s="64">
        <v>176919</v>
      </c>
      <c r="F16" s="85">
        <v>266333</v>
      </c>
      <c r="G16" s="86">
        <v>14925</v>
      </c>
      <c r="H16" s="86">
        <v>5266</v>
      </c>
      <c r="I16" s="86">
        <v>5140</v>
      </c>
      <c r="J16" s="86">
        <v>9402</v>
      </c>
      <c r="K16" s="94"/>
      <c r="L16" s="63" t="s">
        <v>34</v>
      </c>
      <c r="M16" s="64">
        <f t="shared" si="3"/>
        <v>118705</v>
      </c>
      <c r="N16" s="64">
        <v>42389</v>
      </c>
      <c r="O16" s="64">
        <v>76316</v>
      </c>
      <c r="P16" s="65">
        <v>125355</v>
      </c>
      <c r="Q16" s="65">
        <v>5907</v>
      </c>
      <c r="R16" s="66">
        <v>5463</v>
      </c>
      <c r="S16" s="66">
        <v>0</v>
      </c>
      <c r="T16" s="66">
        <v>0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2:34" ht="12" customHeight="1">
      <c r="B17" s="68" t="s">
        <v>35</v>
      </c>
      <c r="C17" s="83">
        <f t="shared" si="2"/>
        <v>429962</v>
      </c>
      <c r="D17" s="64">
        <v>134112</v>
      </c>
      <c r="E17" s="64">
        <v>295850</v>
      </c>
      <c r="F17" s="85">
        <v>431431</v>
      </c>
      <c r="G17" s="86">
        <v>27076</v>
      </c>
      <c r="H17" s="86">
        <v>30921</v>
      </c>
      <c r="I17" s="86">
        <v>10492</v>
      </c>
      <c r="J17" s="86">
        <v>8103</v>
      </c>
      <c r="K17" s="11"/>
      <c r="L17" s="63" t="s">
        <v>36</v>
      </c>
      <c r="M17" s="64">
        <f t="shared" si="3"/>
        <v>25463</v>
      </c>
      <c r="N17" s="64">
        <v>7049</v>
      </c>
      <c r="O17" s="64">
        <v>18414</v>
      </c>
      <c r="P17" s="64">
        <v>29463</v>
      </c>
      <c r="Q17" s="65">
        <v>0</v>
      </c>
      <c r="R17" s="66">
        <v>0</v>
      </c>
      <c r="S17" s="66">
        <v>0</v>
      </c>
      <c r="T17" s="66">
        <v>0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4" ht="12" customHeight="1">
      <c r="B18" s="68" t="s">
        <v>37</v>
      </c>
      <c r="C18" s="83">
        <v>129765</v>
      </c>
      <c r="D18" s="64">
        <v>41198</v>
      </c>
      <c r="E18" s="64">
        <v>88567</v>
      </c>
      <c r="F18" s="85">
        <v>142435</v>
      </c>
      <c r="G18" s="86">
        <v>3096</v>
      </c>
      <c r="H18" s="86">
        <v>1180</v>
      </c>
      <c r="I18" s="86">
        <v>0</v>
      </c>
      <c r="J18" s="86">
        <v>0</v>
      </c>
      <c r="K18" s="11"/>
      <c r="L18" s="63" t="s">
        <v>38</v>
      </c>
      <c r="M18" s="64">
        <v>210569</v>
      </c>
      <c r="N18" s="64">
        <v>113712</v>
      </c>
      <c r="O18" s="64">
        <v>96857</v>
      </c>
      <c r="P18" s="64">
        <v>206504</v>
      </c>
      <c r="Q18" s="65">
        <v>4508</v>
      </c>
      <c r="R18" s="66">
        <v>7984</v>
      </c>
      <c r="S18" s="66">
        <v>10833</v>
      </c>
      <c r="T18" s="66">
        <v>4006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34" ht="12" customHeight="1">
      <c r="B19" s="68" t="s">
        <v>39</v>
      </c>
      <c r="C19" s="83">
        <f t="shared" si="2"/>
        <v>368082</v>
      </c>
      <c r="D19" s="64">
        <v>279740</v>
      </c>
      <c r="E19" s="64">
        <v>88342</v>
      </c>
      <c r="F19" s="85">
        <v>360335</v>
      </c>
      <c r="G19" s="86">
        <v>37437</v>
      </c>
      <c r="H19" s="86">
        <v>22701</v>
      </c>
      <c r="I19" s="86">
        <v>13431</v>
      </c>
      <c r="J19" s="86">
        <v>16201</v>
      </c>
      <c r="K19" s="11"/>
      <c r="L19" s="63" t="s">
        <v>40</v>
      </c>
      <c r="M19" s="64">
        <f t="shared" si="3"/>
        <v>40101</v>
      </c>
      <c r="N19" s="64">
        <v>6242</v>
      </c>
      <c r="O19" s="64">
        <v>33859</v>
      </c>
      <c r="P19" s="64">
        <v>42967</v>
      </c>
      <c r="Q19" s="65">
        <v>0</v>
      </c>
      <c r="R19" s="66">
        <v>0</v>
      </c>
      <c r="S19" s="66">
        <v>0</v>
      </c>
      <c r="T19" s="66">
        <v>0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12" customHeight="1">
      <c r="A20" s="11"/>
      <c r="B20" s="93" t="s">
        <v>41</v>
      </c>
      <c r="C20" s="83">
        <f t="shared" si="2"/>
        <v>42516</v>
      </c>
      <c r="D20" s="64">
        <v>2857</v>
      </c>
      <c r="E20" s="64">
        <v>39659</v>
      </c>
      <c r="F20" s="85">
        <v>51914</v>
      </c>
      <c r="G20" s="86">
        <v>0</v>
      </c>
      <c r="H20" s="86">
        <v>0</v>
      </c>
      <c r="I20" s="86">
        <v>0</v>
      </c>
      <c r="J20" s="86">
        <v>0</v>
      </c>
      <c r="K20" s="11"/>
      <c r="L20" s="63" t="s">
        <v>42</v>
      </c>
      <c r="M20" s="64">
        <f t="shared" si="3"/>
        <v>384153</v>
      </c>
      <c r="N20" s="64">
        <v>198107</v>
      </c>
      <c r="O20" s="64">
        <v>186046</v>
      </c>
      <c r="P20" s="64">
        <v>363862</v>
      </c>
      <c r="Q20" s="65">
        <v>11665</v>
      </c>
      <c r="R20" s="66">
        <v>21513</v>
      </c>
      <c r="S20" s="66">
        <v>4837</v>
      </c>
      <c r="T20" s="66">
        <v>4958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2:34" ht="12" customHeight="1">
      <c r="B21" s="68" t="s">
        <v>43</v>
      </c>
      <c r="C21" s="83">
        <f t="shared" si="2"/>
        <v>116444</v>
      </c>
      <c r="D21" s="64">
        <v>40354</v>
      </c>
      <c r="E21" s="64">
        <v>76090</v>
      </c>
      <c r="F21" s="85">
        <v>123132</v>
      </c>
      <c r="G21" s="86">
        <v>8432</v>
      </c>
      <c r="H21" s="86">
        <v>1651</v>
      </c>
      <c r="I21" s="86">
        <v>0</v>
      </c>
      <c r="J21" s="86">
        <v>0</v>
      </c>
      <c r="K21" s="11"/>
      <c r="L21" s="63" t="s">
        <v>44</v>
      </c>
      <c r="M21" s="64">
        <f t="shared" si="3"/>
        <v>40154</v>
      </c>
      <c r="N21" s="64">
        <v>7486</v>
      </c>
      <c r="O21" s="64">
        <v>32668</v>
      </c>
      <c r="P21" s="64">
        <v>49323</v>
      </c>
      <c r="Q21" s="65">
        <v>0</v>
      </c>
      <c r="R21" s="66">
        <v>0</v>
      </c>
      <c r="S21" s="66">
        <v>0</v>
      </c>
      <c r="T21" s="66">
        <v>0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2" customHeight="1">
      <c r="A22" s="11"/>
      <c r="B22" s="93" t="s">
        <v>45</v>
      </c>
      <c r="C22" s="83">
        <f t="shared" si="2"/>
        <v>308041</v>
      </c>
      <c r="D22" s="64">
        <v>83545</v>
      </c>
      <c r="E22" s="64">
        <v>224496</v>
      </c>
      <c r="F22" s="85">
        <v>305596</v>
      </c>
      <c r="G22" s="86">
        <v>4986</v>
      </c>
      <c r="H22" s="86">
        <v>5949</v>
      </c>
      <c r="I22" s="86">
        <v>0</v>
      </c>
      <c r="J22" s="86">
        <v>0</v>
      </c>
      <c r="K22" s="11"/>
      <c r="L22" s="63" t="s">
        <v>46</v>
      </c>
      <c r="M22" s="64">
        <f t="shared" si="3"/>
        <v>176193</v>
      </c>
      <c r="N22" s="64">
        <v>66175</v>
      </c>
      <c r="O22" s="64">
        <v>110018</v>
      </c>
      <c r="P22" s="64">
        <v>173775</v>
      </c>
      <c r="Q22" s="65">
        <v>3889</v>
      </c>
      <c r="R22" s="66">
        <v>6006</v>
      </c>
      <c r="S22" s="66">
        <v>0</v>
      </c>
      <c r="T22" s="66">
        <v>0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12" customHeight="1">
      <c r="A23" s="11"/>
      <c r="B23" s="93" t="s">
        <v>47</v>
      </c>
      <c r="C23" s="83">
        <v>430158</v>
      </c>
      <c r="D23" s="64">
        <v>155432</v>
      </c>
      <c r="E23" s="64">
        <v>274726</v>
      </c>
      <c r="F23" s="85">
        <v>443363</v>
      </c>
      <c r="G23" s="86">
        <v>40589</v>
      </c>
      <c r="H23" s="86">
        <v>18981</v>
      </c>
      <c r="I23" s="86">
        <v>35889</v>
      </c>
      <c r="J23" s="86">
        <v>12037</v>
      </c>
      <c r="K23" s="11"/>
      <c r="L23" s="63" t="s">
        <v>48</v>
      </c>
      <c r="M23" s="64">
        <f t="shared" si="3"/>
        <v>250909</v>
      </c>
      <c r="N23" s="64">
        <v>48230</v>
      </c>
      <c r="O23" s="64">
        <v>202679</v>
      </c>
      <c r="P23" s="64">
        <v>253953</v>
      </c>
      <c r="Q23" s="65">
        <v>5240</v>
      </c>
      <c r="R23" s="66">
        <v>3466</v>
      </c>
      <c r="S23" s="66">
        <v>0</v>
      </c>
      <c r="T23" s="66">
        <v>0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ht="12" customHeight="1">
      <c r="B24" s="68" t="s">
        <v>49</v>
      </c>
      <c r="C24" s="83">
        <f t="shared" si="2"/>
        <v>114221</v>
      </c>
      <c r="D24" s="64">
        <v>29744</v>
      </c>
      <c r="E24" s="64">
        <v>84477</v>
      </c>
      <c r="F24" s="85">
        <v>126000</v>
      </c>
      <c r="G24" s="86">
        <v>4321</v>
      </c>
      <c r="H24" s="86">
        <v>731</v>
      </c>
      <c r="I24" s="86">
        <v>0</v>
      </c>
      <c r="J24" s="86">
        <v>0</v>
      </c>
      <c r="K24" s="11"/>
      <c r="L24" s="63" t="s">
        <v>50</v>
      </c>
      <c r="M24" s="64">
        <f t="shared" si="3"/>
        <v>183759</v>
      </c>
      <c r="N24" s="64">
        <v>35963</v>
      </c>
      <c r="O24" s="64">
        <v>147796</v>
      </c>
      <c r="P24" s="64">
        <v>187002</v>
      </c>
      <c r="Q24" s="65">
        <v>1551</v>
      </c>
      <c r="R24" s="66">
        <v>552</v>
      </c>
      <c r="S24" s="66">
        <v>0</v>
      </c>
      <c r="T24" s="66">
        <v>0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ht="12" customHeight="1">
      <c r="B25" s="68" t="s">
        <v>51</v>
      </c>
      <c r="C25" s="83">
        <f t="shared" si="2"/>
        <v>388210</v>
      </c>
      <c r="D25" s="64">
        <v>79957</v>
      </c>
      <c r="E25" s="64">
        <v>308253</v>
      </c>
      <c r="F25" s="85">
        <v>390015</v>
      </c>
      <c r="G25" s="86">
        <v>10737</v>
      </c>
      <c r="H25" s="86">
        <v>12508</v>
      </c>
      <c r="I25" s="86">
        <v>30617</v>
      </c>
      <c r="J25" s="86">
        <v>35704</v>
      </c>
      <c r="K25" s="11"/>
      <c r="L25" s="63" t="s">
        <v>52</v>
      </c>
      <c r="M25" s="64">
        <f t="shared" si="3"/>
        <v>412192</v>
      </c>
      <c r="N25" s="64">
        <v>62831</v>
      </c>
      <c r="O25" s="64">
        <v>349361</v>
      </c>
      <c r="P25" s="64">
        <v>425424</v>
      </c>
      <c r="Q25" s="65">
        <v>2053</v>
      </c>
      <c r="R25" s="66">
        <v>6141</v>
      </c>
      <c r="S25" s="66">
        <v>0</v>
      </c>
      <c r="T25" s="66">
        <v>0</v>
      </c>
      <c r="U25" s="95"/>
      <c r="V25" s="96"/>
      <c r="W25" s="96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ht="12" customHeight="1">
      <c r="A26" s="11"/>
      <c r="B26" s="93" t="s">
        <v>53</v>
      </c>
      <c r="C26" s="83">
        <f t="shared" si="2"/>
        <v>110975</v>
      </c>
      <c r="D26" s="64">
        <v>7510</v>
      </c>
      <c r="E26" s="64">
        <v>103465</v>
      </c>
      <c r="F26" s="85">
        <v>127288</v>
      </c>
      <c r="G26" s="86">
        <v>0</v>
      </c>
      <c r="H26" s="86">
        <v>0</v>
      </c>
      <c r="I26" s="86">
        <v>0</v>
      </c>
      <c r="J26" s="86">
        <v>0</v>
      </c>
      <c r="K26" s="11"/>
      <c r="L26" s="63" t="s">
        <v>54</v>
      </c>
      <c r="M26" s="64">
        <f t="shared" si="3"/>
        <v>52366</v>
      </c>
      <c r="N26" s="64">
        <v>3268</v>
      </c>
      <c r="O26" s="64">
        <v>49098</v>
      </c>
      <c r="P26" s="64">
        <v>55848</v>
      </c>
      <c r="Q26" s="65">
        <v>0</v>
      </c>
      <c r="R26" s="66">
        <v>0</v>
      </c>
      <c r="S26" s="66">
        <v>0</v>
      </c>
      <c r="T26" s="66">
        <v>0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2:34" ht="12" customHeight="1">
      <c r="B27" s="68" t="s">
        <v>55</v>
      </c>
      <c r="C27" s="83">
        <f t="shared" si="2"/>
        <v>477316</v>
      </c>
      <c r="D27" s="64">
        <v>170348</v>
      </c>
      <c r="E27" s="64">
        <v>306968</v>
      </c>
      <c r="F27" s="85">
        <v>523431</v>
      </c>
      <c r="G27" s="86">
        <v>21409</v>
      </c>
      <c r="H27" s="86">
        <v>13174</v>
      </c>
      <c r="I27" s="86">
        <v>13967</v>
      </c>
      <c r="J27" s="86">
        <v>19550</v>
      </c>
      <c r="K27" s="11"/>
      <c r="L27" s="63" t="s">
        <v>56</v>
      </c>
      <c r="M27" s="64">
        <f t="shared" si="3"/>
        <v>320835</v>
      </c>
      <c r="N27" s="64">
        <v>75720</v>
      </c>
      <c r="O27" s="64">
        <v>245115</v>
      </c>
      <c r="P27" s="64">
        <v>303766</v>
      </c>
      <c r="Q27" s="65">
        <v>2746</v>
      </c>
      <c r="R27" s="66">
        <v>1976</v>
      </c>
      <c r="S27" s="66">
        <v>0</v>
      </c>
      <c r="T27" s="66">
        <v>0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2:34" ht="12" customHeight="1">
      <c r="B28" s="68" t="s">
        <v>57</v>
      </c>
      <c r="C28" s="83">
        <f t="shared" si="2"/>
        <v>3458040</v>
      </c>
      <c r="D28" s="64">
        <v>2510636</v>
      </c>
      <c r="E28" s="64">
        <v>947404</v>
      </c>
      <c r="F28" s="85">
        <v>3327991</v>
      </c>
      <c r="G28" s="86">
        <v>148273</v>
      </c>
      <c r="H28" s="86">
        <v>188828</v>
      </c>
      <c r="I28" s="86">
        <v>0</v>
      </c>
      <c r="J28" s="86">
        <v>0</v>
      </c>
      <c r="K28" s="11"/>
      <c r="L28" s="63" t="s">
        <v>58</v>
      </c>
      <c r="M28" s="64">
        <f t="shared" si="3"/>
        <v>56623</v>
      </c>
      <c r="N28" s="64">
        <v>6054</v>
      </c>
      <c r="O28" s="64">
        <v>50569</v>
      </c>
      <c r="P28" s="64">
        <v>62095</v>
      </c>
      <c r="Q28" s="65">
        <v>0</v>
      </c>
      <c r="R28" s="66">
        <v>0</v>
      </c>
      <c r="S28" s="66">
        <v>0</v>
      </c>
      <c r="T28" s="66">
        <v>0</v>
      </c>
      <c r="U28" s="97"/>
      <c r="V28" s="96"/>
      <c r="W28" s="96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2" customHeight="1">
      <c r="A29" s="11"/>
      <c r="B29" s="93" t="s">
        <v>59</v>
      </c>
      <c r="C29" s="83">
        <f t="shared" si="2"/>
        <v>155100</v>
      </c>
      <c r="D29" s="64">
        <v>64320</v>
      </c>
      <c r="E29" s="64">
        <v>90780</v>
      </c>
      <c r="F29" s="85">
        <v>138296</v>
      </c>
      <c r="G29" s="86">
        <v>11340</v>
      </c>
      <c r="H29" s="86">
        <v>1073</v>
      </c>
      <c r="I29" s="86">
        <v>0</v>
      </c>
      <c r="J29" s="86">
        <v>0</v>
      </c>
      <c r="K29" s="11"/>
      <c r="L29" s="63" t="s">
        <v>60</v>
      </c>
      <c r="M29" s="64">
        <f>SUM(N29:O29)</f>
        <v>197143</v>
      </c>
      <c r="N29" s="64">
        <v>55563</v>
      </c>
      <c r="O29" s="64">
        <v>141580</v>
      </c>
      <c r="P29" s="64">
        <v>207688</v>
      </c>
      <c r="Q29" s="65">
        <v>6357</v>
      </c>
      <c r="R29" s="66">
        <v>1165</v>
      </c>
      <c r="S29" s="66"/>
      <c r="T29" s="66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2:34" ht="12" customHeight="1">
      <c r="B30" s="87" t="s">
        <v>61</v>
      </c>
      <c r="C30" s="88">
        <f>SUM(D30:E30)</f>
        <v>86961</v>
      </c>
      <c r="D30" s="89">
        <v>6325</v>
      </c>
      <c r="E30" s="89">
        <v>80636</v>
      </c>
      <c r="F30" s="90">
        <v>101802</v>
      </c>
      <c r="G30" s="91">
        <v>10046</v>
      </c>
      <c r="H30" s="91">
        <v>1930</v>
      </c>
      <c r="I30" s="86">
        <v>2033</v>
      </c>
      <c r="J30" s="86">
        <v>2979</v>
      </c>
      <c r="L30" s="98"/>
      <c r="M30" s="1"/>
      <c r="N30" s="1"/>
      <c r="O30" s="1"/>
      <c r="P30" s="1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2:34" ht="12" customHeight="1">
      <c r="B31" s="68" t="s">
        <v>62</v>
      </c>
      <c r="C31" s="83">
        <f t="shared" si="2"/>
        <v>6717504</v>
      </c>
      <c r="D31" s="64">
        <v>3449095</v>
      </c>
      <c r="E31" s="64">
        <v>3268409</v>
      </c>
      <c r="F31" s="85">
        <v>7504517</v>
      </c>
      <c r="G31" s="86">
        <v>283576</v>
      </c>
      <c r="H31" s="86">
        <v>345469</v>
      </c>
      <c r="I31" s="86">
        <v>52078</v>
      </c>
      <c r="J31" s="86">
        <v>109944</v>
      </c>
      <c r="K31" s="99" t="s">
        <v>63</v>
      </c>
      <c r="L31" s="100"/>
      <c r="M31" s="101">
        <v>3554868</v>
      </c>
      <c r="N31" s="58">
        <v>1050349</v>
      </c>
      <c r="O31" s="58">
        <f>SUM(O32:O43)</f>
        <v>2504519</v>
      </c>
      <c r="P31" s="58">
        <f>SUM(P32:P43)</f>
        <v>3565215</v>
      </c>
      <c r="Q31" s="58">
        <f>SUM(Q32:Q43)</f>
        <v>65583</v>
      </c>
      <c r="R31" s="58">
        <f>SUM(R32:R43)</f>
        <v>135194</v>
      </c>
      <c r="S31" s="58">
        <f>SUM(S32:S43)</f>
        <v>56244</v>
      </c>
      <c r="T31" s="58">
        <v>37320</v>
      </c>
      <c r="U31" s="69"/>
      <c r="V31" s="69"/>
      <c r="W31" s="69"/>
      <c r="X31" s="69"/>
      <c r="Y31" s="69"/>
      <c r="Z31" s="69"/>
      <c r="AA31" s="69"/>
      <c r="AB31" s="102"/>
      <c r="AC31" s="102"/>
      <c r="AD31" s="102"/>
      <c r="AE31" s="102"/>
      <c r="AF31" s="69"/>
      <c r="AG31" s="102"/>
      <c r="AH31" s="69"/>
    </row>
    <row r="32" spans="2:34" ht="12" customHeight="1">
      <c r="B32" s="68" t="s">
        <v>64</v>
      </c>
      <c r="C32" s="83">
        <f t="shared" si="2"/>
        <v>348902</v>
      </c>
      <c r="D32" s="64">
        <v>60700</v>
      </c>
      <c r="E32" s="64">
        <v>288202</v>
      </c>
      <c r="F32" s="85">
        <v>375435</v>
      </c>
      <c r="G32" s="86">
        <v>5050</v>
      </c>
      <c r="H32" s="86">
        <v>3425</v>
      </c>
      <c r="I32" s="86">
        <v>0</v>
      </c>
      <c r="J32" s="86">
        <v>0</v>
      </c>
      <c r="K32" s="103"/>
      <c r="L32" s="63" t="s">
        <v>65</v>
      </c>
      <c r="M32" s="64">
        <f aca="true" t="shared" si="4" ref="M32:M43">SUM(N32:O32)</f>
        <v>161355</v>
      </c>
      <c r="N32" s="64">
        <v>52911</v>
      </c>
      <c r="O32" s="64">
        <v>108444</v>
      </c>
      <c r="P32" s="64">
        <v>152546</v>
      </c>
      <c r="Q32" s="65">
        <v>3489</v>
      </c>
      <c r="R32" s="66">
        <v>9737</v>
      </c>
      <c r="S32" s="66">
        <v>0</v>
      </c>
      <c r="T32" s="66">
        <v>0</v>
      </c>
      <c r="U32" s="104"/>
      <c r="V32" s="69"/>
      <c r="W32" s="69"/>
      <c r="X32" s="69"/>
      <c r="Y32" s="69"/>
      <c r="Z32" s="69"/>
      <c r="AA32" s="69"/>
      <c r="AB32" s="102"/>
      <c r="AC32" s="102"/>
      <c r="AD32" s="102"/>
      <c r="AE32" s="102"/>
      <c r="AF32" s="69"/>
      <c r="AG32" s="102"/>
      <c r="AH32" s="69"/>
    </row>
    <row r="33" spans="2:34" ht="12" customHeight="1">
      <c r="B33" s="68" t="s">
        <v>66</v>
      </c>
      <c r="C33" s="83">
        <f t="shared" si="2"/>
        <v>596677</v>
      </c>
      <c r="D33" s="64">
        <v>136013</v>
      </c>
      <c r="E33" s="64">
        <v>460664</v>
      </c>
      <c r="F33" s="85">
        <v>637200</v>
      </c>
      <c r="G33" s="86">
        <v>13294</v>
      </c>
      <c r="H33" s="86">
        <v>34482</v>
      </c>
      <c r="I33" s="86">
        <v>170480</v>
      </c>
      <c r="J33" s="86">
        <v>75337</v>
      </c>
      <c r="K33" s="105" t="s">
        <v>67</v>
      </c>
      <c r="L33" s="63" t="s">
        <v>68</v>
      </c>
      <c r="M33" s="64">
        <f t="shared" si="4"/>
        <v>55293</v>
      </c>
      <c r="N33" s="64">
        <v>10243</v>
      </c>
      <c r="O33" s="64">
        <v>45050</v>
      </c>
      <c r="P33" s="64">
        <v>64774</v>
      </c>
      <c r="Q33" s="65">
        <v>0</v>
      </c>
      <c r="R33" s="65">
        <v>0</v>
      </c>
      <c r="S33" s="66">
        <v>0</v>
      </c>
      <c r="T33" s="66">
        <v>0</v>
      </c>
      <c r="U33" s="69"/>
      <c r="V33" s="69"/>
      <c r="W33" s="69"/>
      <c r="X33" s="69"/>
      <c r="Y33" s="69"/>
      <c r="Z33" s="69"/>
      <c r="AA33" s="69"/>
      <c r="AB33" s="102"/>
      <c r="AC33" s="102"/>
      <c r="AD33" s="102"/>
      <c r="AE33" s="102"/>
      <c r="AF33" s="69"/>
      <c r="AG33" s="102"/>
      <c r="AH33" s="69"/>
    </row>
    <row r="34" spans="1:34" ht="12" customHeight="1">
      <c r="A34" s="11"/>
      <c r="B34" s="68" t="s">
        <v>69</v>
      </c>
      <c r="C34" s="83">
        <v>252590</v>
      </c>
      <c r="D34" s="64">
        <v>81926</v>
      </c>
      <c r="E34" s="64">
        <v>170664</v>
      </c>
      <c r="F34" s="85">
        <v>235866</v>
      </c>
      <c r="G34" s="86">
        <v>8099</v>
      </c>
      <c r="H34" s="86">
        <v>2153</v>
      </c>
      <c r="I34" s="86">
        <v>0</v>
      </c>
      <c r="J34" s="86">
        <v>0</v>
      </c>
      <c r="K34" s="11"/>
      <c r="L34" s="63" t="s">
        <v>70</v>
      </c>
      <c r="M34" s="64">
        <f t="shared" si="4"/>
        <v>669855</v>
      </c>
      <c r="N34" s="64">
        <v>313422</v>
      </c>
      <c r="O34" s="64">
        <v>356433</v>
      </c>
      <c r="P34" s="64">
        <v>654675</v>
      </c>
      <c r="Q34" s="65">
        <v>30452</v>
      </c>
      <c r="R34" s="66">
        <v>61550</v>
      </c>
      <c r="S34" s="66">
        <v>12351</v>
      </c>
      <c r="T34" s="66">
        <v>14637</v>
      </c>
      <c r="U34" s="69"/>
      <c r="V34" s="69"/>
      <c r="W34" s="69"/>
      <c r="X34" s="69"/>
      <c r="Y34" s="69"/>
      <c r="Z34" s="69"/>
      <c r="AA34" s="69"/>
      <c r="AB34" s="102"/>
      <c r="AC34" s="102"/>
      <c r="AD34" s="102"/>
      <c r="AE34" s="102"/>
      <c r="AF34" s="69"/>
      <c r="AG34" s="102"/>
      <c r="AH34" s="69"/>
    </row>
    <row r="35" spans="1:34" ht="12" customHeight="1">
      <c r="A35" s="11"/>
      <c r="B35" s="93" t="s">
        <v>71</v>
      </c>
      <c r="C35" s="83">
        <v>485634</v>
      </c>
      <c r="D35" s="64">
        <v>153263</v>
      </c>
      <c r="E35" s="64">
        <v>332371</v>
      </c>
      <c r="F35" s="85">
        <v>450503</v>
      </c>
      <c r="G35" s="86">
        <v>10137</v>
      </c>
      <c r="H35" s="86">
        <v>6932</v>
      </c>
      <c r="I35" s="86">
        <v>1313</v>
      </c>
      <c r="J35" s="86">
        <v>1653</v>
      </c>
      <c r="K35" s="11"/>
      <c r="L35" s="63" t="s">
        <v>72</v>
      </c>
      <c r="M35" s="64">
        <f t="shared" si="4"/>
        <v>181600</v>
      </c>
      <c r="N35" s="64">
        <v>47499</v>
      </c>
      <c r="O35" s="64">
        <v>134101</v>
      </c>
      <c r="P35" s="64">
        <v>184982</v>
      </c>
      <c r="Q35" s="65">
        <v>3769</v>
      </c>
      <c r="R35" s="66">
        <v>5027</v>
      </c>
      <c r="S35" s="66">
        <v>0</v>
      </c>
      <c r="T35" s="66">
        <v>0</v>
      </c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2:34" ht="12" customHeight="1">
      <c r="B36" s="93" t="s">
        <v>73</v>
      </c>
      <c r="C36" s="83">
        <f t="shared" si="2"/>
        <v>339236</v>
      </c>
      <c r="D36" s="64">
        <v>75771</v>
      </c>
      <c r="E36" s="64">
        <v>263465</v>
      </c>
      <c r="F36" s="85">
        <v>357291</v>
      </c>
      <c r="G36" s="86">
        <v>15044</v>
      </c>
      <c r="H36" s="86">
        <v>5484</v>
      </c>
      <c r="I36" s="86">
        <v>28444</v>
      </c>
      <c r="J36" s="86">
        <v>7879</v>
      </c>
      <c r="K36" s="11"/>
      <c r="L36" s="63" t="s">
        <v>74</v>
      </c>
      <c r="M36" s="64">
        <f t="shared" si="4"/>
        <v>487571</v>
      </c>
      <c r="N36" s="64">
        <v>117377</v>
      </c>
      <c r="O36" s="64">
        <v>370194</v>
      </c>
      <c r="P36" s="64">
        <v>495287</v>
      </c>
      <c r="Q36" s="65">
        <v>6695</v>
      </c>
      <c r="R36" s="66">
        <v>12379</v>
      </c>
      <c r="S36" s="66">
        <v>5554</v>
      </c>
      <c r="T36" s="106">
        <v>2634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2:34" ht="12" customHeight="1">
      <c r="B37" s="68" t="s">
        <v>75</v>
      </c>
      <c r="C37" s="83">
        <f t="shared" si="2"/>
        <v>156947</v>
      </c>
      <c r="D37" s="64">
        <v>37344</v>
      </c>
      <c r="E37" s="64">
        <v>119603</v>
      </c>
      <c r="F37" s="85">
        <v>161874</v>
      </c>
      <c r="G37" s="86">
        <v>7416</v>
      </c>
      <c r="H37" s="86">
        <v>1080</v>
      </c>
      <c r="I37" s="86">
        <v>0</v>
      </c>
      <c r="J37" s="86">
        <v>0</v>
      </c>
      <c r="K37" s="11"/>
      <c r="L37" s="63" t="s">
        <v>76</v>
      </c>
      <c r="M37" s="64">
        <f t="shared" si="4"/>
        <v>170860</v>
      </c>
      <c r="N37" s="64">
        <v>51916</v>
      </c>
      <c r="O37" s="64">
        <v>118944</v>
      </c>
      <c r="P37" s="64">
        <v>173573</v>
      </c>
      <c r="Q37" s="65">
        <v>1843</v>
      </c>
      <c r="R37" s="66">
        <v>2252</v>
      </c>
      <c r="S37" s="66">
        <v>0</v>
      </c>
      <c r="T37" s="66">
        <v>0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2:34" ht="12" customHeight="1">
      <c r="B38" s="68" t="s">
        <v>77</v>
      </c>
      <c r="C38" s="83">
        <f t="shared" si="2"/>
        <v>68525</v>
      </c>
      <c r="D38" s="64">
        <v>11942</v>
      </c>
      <c r="E38" s="64">
        <v>56583</v>
      </c>
      <c r="F38" s="85">
        <v>70428</v>
      </c>
      <c r="G38" s="86">
        <v>0</v>
      </c>
      <c r="H38" s="86">
        <v>0</v>
      </c>
      <c r="I38" s="86">
        <v>0</v>
      </c>
      <c r="J38" s="86">
        <v>0</v>
      </c>
      <c r="K38" s="11"/>
      <c r="L38" s="63" t="s">
        <v>78</v>
      </c>
      <c r="M38" s="64">
        <f t="shared" si="4"/>
        <v>792935</v>
      </c>
      <c r="N38" s="64">
        <v>245870</v>
      </c>
      <c r="O38" s="64">
        <v>547065</v>
      </c>
      <c r="P38" s="64">
        <v>797896</v>
      </c>
      <c r="Q38" s="65">
        <v>10963</v>
      </c>
      <c r="R38" s="66">
        <v>31910</v>
      </c>
      <c r="S38" s="66">
        <v>22487</v>
      </c>
      <c r="T38" s="66">
        <v>15117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2:34" ht="12" customHeight="1">
      <c r="B39" s="68" t="s">
        <v>79</v>
      </c>
      <c r="C39" s="83">
        <v>150007</v>
      </c>
      <c r="D39" s="64">
        <v>46533</v>
      </c>
      <c r="E39" s="64">
        <v>103474</v>
      </c>
      <c r="F39" s="85">
        <v>153280</v>
      </c>
      <c r="G39" s="86">
        <v>9274</v>
      </c>
      <c r="H39" s="86">
        <v>1945</v>
      </c>
      <c r="I39" s="86">
        <v>0</v>
      </c>
      <c r="J39" s="86">
        <v>0</v>
      </c>
      <c r="K39" s="11"/>
      <c r="L39" s="63" t="s">
        <v>80</v>
      </c>
      <c r="M39" s="64">
        <f t="shared" si="4"/>
        <v>175334</v>
      </c>
      <c r="N39" s="64">
        <v>31582</v>
      </c>
      <c r="O39" s="64">
        <v>143752</v>
      </c>
      <c r="P39" s="64">
        <v>180001</v>
      </c>
      <c r="Q39" s="65">
        <v>893</v>
      </c>
      <c r="R39" s="66">
        <v>841</v>
      </c>
      <c r="S39" s="66">
        <v>0</v>
      </c>
      <c r="T39" s="66">
        <v>0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12" customHeight="1">
      <c r="A40" s="11"/>
      <c r="B40" s="68" t="s">
        <v>81</v>
      </c>
      <c r="C40" s="83">
        <f t="shared" si="2"/>
        <v>191870</v>
      </c>
      <c r="D40" s="64">
        <v>58414</v>
      </c>
      <c r="E40" s="64">
        <v>133456</v>
      </c>
      <c r="F40" s="85">
        <v>200252</v>
      </c>
      <c r="G40" s="86">
        <v>4836</v>
      </c>
      <c r="H40" s="86">
        <v>2715</v>
      </c>
      <c r="I40" s="86">
        <v>0</v>
      </c>
      <c r="J40" s="86">
        <v>0</v>
      </c>
      <c r="K40" s="11"/>
      <c r="L40" s="63" t="s">
        <v>82</v>
      </c>
      <c r="M40" s="64">
        <v>321992</v>
      </c>
      <c r="N40" s="64">
        <v>69400</v>
      </c>
      <c r="O40" s="64">
        <v>252592</v>
      </c>
      <c r="P40" s="64">
        <v>332610</v>
      </c>
      <c r="Q40" s="65">
        <v>3194</v>
      </c>
      <c r="R40" s="66">
        <v>6199</v>
      </c>
      <c r="S40" s="66">
        <v>15852</v>
      </c>
      <c r="T40" s="66">
        <v>4932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2:34" ht="12" customHeight="1">
      <c r="B41" s="93" t="s">
        <v>83</v>
      </c>
      <c r="C41" s="83">
        <f t="shared" si="2"/>
        <v>567912</v>
      </c>
      <c r="D41" s="64">
        <v>296730</v>
      </c>
      <c r="E41" s="64">
        <v>271182</v>
      </c>
      <c r="F41" s="85">
        <v>549696</v>
      </c>
      <c r="G41" s="86">
        <v>36869</v>
      </c>
      <c r="H41" s="86">
        <v>65643</v>
      </c>
      <c r="I41" s="86">
        <v>30453</v>
      </c>
      <c r="J41" s="86">
        <v>50957</v>
      </c>
      <c r="K41" s="11"/>
      <c r="L41" s="63" t="s">
        <v>84</v>
      </c>
      <c r="M41" s="64">
        <v>100674</v>
      </c>
      <c r="N41" s="64">
        <v>13578</v>
      </c>
      <c r="O41" s="64">
        <v>86996</v>
      </c>
      <c r="P41" s="64">
        <v>104993</v>
      </c>
      <c r="Q41" s="65">
        <v>391</v>
      </c>
      <c r="R41" s="66">
        <v>1201</v>
      </c>
      <c r="S41" s="66">
        <v>0</v>
      </c>
      <c r="T41" s="66">
        <v>0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 ht="12" customHeight="1">
      <c r="A42" s="11"/>
      <c r="B42" s="68" t="s">
        <v>85</v>
      </c>
      <c r="C42" s="83">
        <f t="shared" si="2"/>
        <v>860271</v>
      </c>
      <c r="D42" s="64">
        <v>431302</v>
      </c>
      <c r="E42" s="64">
        <v>428969</v>
      </c>
      <c r="F42" s="85">
        <v>858250</v>
      </c>
      <c r="G42" s="86">
        <v>43929</v>
      </c>
      <c r="H42" s="86">
        <v>62535</v>
      </c>
      <c r="I42" s="86">
        <v>73989</v>
      </c>
      <c r="J42" s="86">
        <v>17655</v>
      </c>
      <c r="K42" s="11"/>
      <c r="L42" s="63" t="s">
        <v>86</v>
      </c>
      <c r="M42" s="64">
        <f t="shared" si="4"/>
        <v>347466</v>
      </c>
      <c r="N42" s="64">
        <v>89772</v>
      </c>
      <c r="O42" s="64">
        <v>257694</v>
      </c>
      <c r="P42" s="64">
        <v>328949</v>
      </c>
      <c r="Q42" s="65">
        <v>3894</v>
      </c>
      <c r="R42" s="66">
        <v>4098</v>
      </c>
      <c r="S42" s="66">
        <v>0</v>
      </c>
      <c r="T42" s="66">
        <v>0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12" customHeight="1">
      <c r="A43" s="11"/>
      <c r="B43" s="93" t="s">
        <v>87</v>
      </c>
      <c r="C43" s="83">
        <v>150407</v>
      </c>
      <c r="D43" s="64">
        <v>41385</v>
      </c>
      <c r="E43" s="64">
        <v>109022</v>
      </c>
      <c r="F43" s="85">
        <v>157739</v>
      </c>
      <c r="G43" s="86">
        <v>12293</v>
      </c>
      <c r="H43" s="86">
        <v>2167</v>
      </c>
      <c r="I43" s="86">
        <v>0</v>
      </c>
      <c r="J43" s="86">
        <v>0</v>
      </c>
      <c r="K43" s="11"/>
      <c r="L43" s="63" t="s">
        <v>88</v>
      </c>
      <c r="M43" s="64">
        <f t="shared" si="4"/>
        <v>89933</v>
      </c>
      <c r="N43" s="64">
        <v>6679</v>
      </c>
      <c r="O43" s="64">
        <v>83254</v>
      </c>
      <c r="P43" s="64">
        <v>94929</v>
      </c>
      <c r="Q43" s="65">
        <v>0</v>
      </c>
      <c r="R43" s="66">
        <v>0</v>
      </c>
      <c r="S43" s="66">
        <v>0</v>
      </c>
      <c r="T43" s="66">
        <v>0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2:34" ht="12" customHeight="1">
      <c r="B44" s="93" t="s">
        <v>89</v>
      </c>
      <c r="C44" s="83">
        <f t="shared" si="2"/>
        <v>95622</v>
      </c>
      <c r="D44" s="64">
        <v>29692</v>
      </c>
      <c r="E44" s="64">
        <v>65930</v>
      </c>
      <c r="F44" s="85">
        <v>117036</v>
      </c>
      <c r="G44" s="86">
        <v>15094</v>
      </c>
      <c r="H44" s="86">
        <v>4408</v>
      </c>
      <c r="I44" s="86">
        <v>0</v>
      </c>
      <c r="J44" s="86">
        <v>0</v>
      </c>
      <c r="M44" s="107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2:34" ht="12" customHeight="1">
      <c r="B45" s="68" t="s">
        <v>90</v>
      </c>
      <c r="C45" s="83">
        <f t="shared" si="2"/>
        <v>45767</v>
      </c>
      <c r="D45" s="64">
        <v>6648</v>
      </c>
      <c r="E45" s="64">
        <v>39119</v>
      </c>
      <c r="F45" s="85">
        <v>48306</v>
      </c>
      <c r="G45" s="86">
        <v>0</v>
      </c>
      <c r="H45" s="86">
        <v>0</v>
      </c>
      <c r="I45" s="86">
        <v>0</v>
      </c>
      <c r="J45" s="86">
        <v>0</v>
      </c>
      <c r="K45" s="108" t="s">
        <v>91</v>
      </c>
      <c r="L45" s="109"/>
      <c r="M45" s="110">
        <f aca="true" t="shared" si="5" ref="M45:R45">SUM(M46:M48)</f>
        <v>124709</v>
      </c>
      <c r="N45" s="111">
        <f t="shared" si="5"/>
        <v>33553</v>
      </c>
      <c r="O45" s="111">
        <f t="shared" si="5"/>
        <v>91156</v>
      </c>
      <c r="P45" s="111">
        <f>SUM(P46:P48)</f>
        <v>121578</v>
      </c>
      <c r="Q45" s="111">
        <f t="shared" si="5"/>
        <v>897</v>
      </c>
      <c r="R45" s="111">
        <f t="shared" si="5"/>
        <v>2802</v>
      </c>
      <c r="S45" s="75">
        <v>0</v>
      </c>
      <c r="T45" s="75">
        <v>0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2:34" ht="12" customHeight="1">
      <c r="B46" s="68" t="s">
        <v>92</v>
      </c>
      <c r="C46" s="83">
        <f t="shared" si="2"/>
        <v>48159</v>
      </c>
      <c r="D46" s="64">
        <v>14530</v>
      </c>
      <c r="E46" s="64">
        <v>33629</v>
      </c>
      <c r="F46" s="85">
        <v>57395</v>
      </c>
      <c r="G46" s="86">
        <v>8448</v>
      </c>
      <c r="H46" s="86">
        <v>3653</v>
      </c>
      <c r="I46" s="86">
        <v>2444</v>
      </c>
      <c r="J46" s="86">
        <v>2625</v>
      </c>
      <c r="K46" s="11"/>
      <c r="L46" s="112" t="s">
        <v>93</v>
      </c>
      <c r="M46" s="64">
        <v>50574</v>
      </c>
      <c r="N46" s="64">
        <v>13086</v>
      </c>
      <c r="O46" s="64">
        <v>37488</v>
      </c>
      <c r="P46" s="64">
        <v>51921</v>
      </c>
      <c r="Q46" s="65">
        <v>0</v>
      </c>
      <c r="R46" s="65">
        <v>0</v>
      </c>
      <c r="S46" s="65">
        <v>0</v>
      </c>
      <c r="T46" s="65">
        <v>0</v>
      </c>
      <c r="U46" s="69"/>
      <c r="V46" s="69"/>
      <c r="W46" s="69"/>
      <c r="X46" s="69"/>
      <c r="Y46" s="69"/>
      <c r="Z46" s="69"/>
      <c r="AA46" s="69"/>
      <c r="AB46" s="68"/>
      <c r="AC46" s="69"/>
      <c r="AD46" s="69"/>
      <c r="AE46" s="69"/>
      <c r="AF46" s="69"/>
      <c r="AG46" s="69"/>
      <c r="AH46" s="69"/>
    </row>
    <row r="47" spans="1:34" ht="12" customHeight="1">
      <c r="A47" s="11"/>
      <c r="B47" s="68" t="s">
        <v>94</v>
      </c>
      <c r="C47" s="83">
        <f t="shared" si="2"/>
        <v>772425</v>
      </c>
      <c r="D47" s="64">
        <v>420321</v>
      </c>
      <c r="E47" s="64">
        <v>352104</v>
      </c>
      <c r="F47" s="85">
        <v>748624</v>
      </c>
      <c r="G47" s="86">
        <v>112213</v>
      </c>
      <c r="H47" s="86">
        <v>165512</v>
      </c>
      <c r="I47" s="86">
        <v>55104</v>
      </c>
      <c r="J47" s="86">
        <v>73754</v>
      </c>
      <c r="L47" s="112" t="s">
        <v>95</v>
      </c>
      <c r="M47" s="64">
        <v>69183</v>
      </c>
      <c r="N47" s="64">
        <v>18552</v>
      </c>
      <c r="O47" s="64">
        <v>50631</v>
      </c>
      <c r="P47" s="64">
        <v>64411</v>
      </c>
      <c r="Q47" s="65">
        <v>897</v>
      </c>
      <c r="R47" s="65">
        <v>2802</v>
      </c>
      <c r="S47" s="65">
        <v>0</v>
      </c>
      <c r="T47" s="65">
        <v>0</v>
      </c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</row>
    <row r="48" spans="2:34" ht="12" customHeight="1">
      <c r="B48" s="93" t="s">
        <v>96</v>
      </c>
      <c r="C48" s="83">
        <f t="shared" si="2"/>
        <v>38688</v>
      </c>
      <c r="D48" s="64">
        <v>4767</v>
      </c>
      <c r="E48" s="64">
        <v>33921</v>
      </c>
      <c r="F48" s="85">
        <v>41639</v>
      </c>
      <c r="G48" s="86">
        <v>0</v>
      </c>
      <c r="H48" s="86">
        <v>0</v>
      </c>
      <c r="I48" s="86">
        <v>0</v>
      </c>
      <c r="J48" s="86">
        <v>0</v>
      </c>
      <c r="K48" s="11"/>
      <c r="L48" s="112" t="s">
        <v>97</v>
      </c>
      <c r="M48" s="64">
        <v>4952</v>
      </c>
      <c r="N48" s="64">
        <v>1915</v>
      </c>
      <c r="O48" s="64">
        <v>3037</v>
      </c>
      <c r="P48" s="64">
        <v>5246</v>
      </c>
      <c r="Q48" s="65">
        <v>0</v>
      </c>
      <c r="R48" s="65">
        <v>0</v>
      </c>
      <c r="S48" s="65">
        <v>0</v>
      </c>
      <c r="T48" s="65">
        <v>0</v>
      </c>
      <c r="U48" s="69"/>
      <c r="V48" s="69"/>
      <c r="W48" s="69"/>
      <c r="X48" s="69"/>
      <c r="Y48" s="69"/>
      <c r="Z48" s="69"/>
      <c r="AA48" s="69"/>
      <c r="AF48" s="69"/>
      <c r="AH48" s="69"/>
    </row>
    <row r="49" spans="1:34" ht="12" customHeight="1">
      <c r="A49" s="11"/>
      <c r="B49" s="68" t="s">
        <v>98</v>
      </c>
      <c r="C49" s="83">
        <v>30008</v>
      </c>
      <c r="D49" s="64">
        <v>4956</v>
      </c>
      <c r="E49" s="64">
        <v>25052</v>
      </c>
      <c r="F49" s="85">
        <v>30525</v>
      </c>
      <c r="G49" s="86">
        <v>0</v>
      </c>
      <c r="H49" s="86">
        <v>0</v>
      </c>
      <c r="I49" s="86">
        <v>0</v>
      </c>
      <c r="J49" s="86">
        <v>0</v>
      </c>
      <c r="K49" s="105"/>
      <c r="L49" s="93"/>
      <c r="M49" s="83"/>
      <c r="N49" s="64"/>
      <c r="O49" s="64"/>
      <c r="P49" s="64"/>
      <c r="Q49" s="113"/>
      <c r="R49" s="114"/>
      <c r="S49" s="114"/>
      <c r="T49" s="114"/>
      <c r="U49" s="69"/>
      <c r="V49" s="69"/>
      <c r="W49" s="69"/>
      <c r="X49" s="69"/>
      <c r="Y49" s="69"/>
      <c r="Z49" s="69"/>
      <c r="AA49" s="69"/>
      <c r="AF49" s="69"/>
      <c r="AH49" s="69"/>
    </row>
    <row r="50" spans="2:34" ht="12" customHeight="1">
      <c r="B50" s="93" t="s">
        <v>99</v>
      </c>
      <c r="C50" s="83">
        <v>59578</v>
      </c>
      <c r="D50" s="64">
        <v>8899</v>
      </c>
      <c r="E50" s="64">
        <v>50679</v>
      </c>
      <c r="F50" s="85">
        <v>63172</v>
      </c>
      <c r="G50" s="86">
        <v>1207</v>
      </c>
      <c r="H50" s="86">
        <v>1008</v>
      </c>
      <c r="I50" s="86">
        <v>0</v>
      </c>
      <c r="J50" s="86">
        <v>0</v>
      </c>
      <c r="K50" s="108" t="s">
        <v>100</v>
      </c>
      <c r="L50" s="109"/>
      <c r="M50" s="110">
        <f aca="true" t="shared" si="6" ref="M50:R50">SUM(M51:M52)</f>
        <v>119444</v>
      </c>
      <c r="N50" s="111">
        <f t="shared" si="6"/>
        <v>32342</v>
      </c>
      <c r="O50" s="111">
        <f t="shared" si="6"/>
        <v>87102</v>
      </c>
      <c r="P50" s="111">
        <f t="shared" si="6"/>
        <v>114198</v>
      </c>
      <c r="Q50" s="111">
        <f t="shared" si="6"/>
        <v>2927</v>
      </c>
      <c r="R50" s="111">
        <f t="shared" si="6"/>
        <v>4758</v>
      </c>
      <c r="S50" s="75">
        <v>0</v>
      </c>
      <c r="T50" s="75">
        <v>0</v>
      </c>
      <c r="U50" s="69"/>
      <c r="V50" s="69"/>
      <c r="W50" s="69"/>
      <c r="X50" s="69"/>
      <c r="Y50" s="69"/>
      <c r="Z50" s="69"/>
      <c r="AA50" s="69"/>
      <c r="AF50" s="69"/>
      <c r="AH50" s="69"/>
    </row>
    <row r="51" spans="2:24" ht="12" customHeight="1">
      <c r="B51" s="68" t="s">
        <v>101</v>
      </c>
      <c r="C51" s="83">
        <f t="shared" si="2"/>
        <v>37150</v>
      </c>
      <c r="D51" s="64">
        <v>12031</v>
      </c>
      <c r="E51" s="64">
        <v>25119</v>
      </c>
      <c r="F51" s="85">
        <v>38943</v>
      </c>
      <c r="G51" s="86">
        <v>2582</v>
      </c>
      <c r="H51" s="86">
        <v>5739</v>
      </c>
      <c r="I51" s="86">
        <v>0</v>
      </c>
      <c r="J51" s="86">
        <v>0</v>
      </c>
      <c r="K51" s="69"/>
      <c r="L51" s="115" t="s">
        <v>102</v>
      </c>
      <c r="M51" s="83">
        <v>93407</v>
      </c>
      <c r="N51" s="64">
        <v>23674</v>
      </c>
      <c r="O51" s="64">
        <v>69733</v>
      </c>
      <c r="P51" s="64">
        <v>89298</v>
      </c>
      <c r="Q51" s="65">
        <v>2927</v>
      </c>
      <c r="R51" s="65">
        <v>4758</v>
      </c>
      <c r="S51" s="65">
        <v>0</v>
      </c>
      <c r="T51" s="65">
        <v>0</v>
      </c>
      <c r="U51" s="69"/>
      <c r="V51" s="69"/>
      <c r="W51" s="69"/>
      <c r="X51" s="69"/>
    </row>
    <row r="52" spans="1:24" ht="12" customHeight="1">
      <c r="A52" s="116"/>
      <c r="B52" s="93" t="s">
        <v>103</v>
      </c>
      <c r="C52" s="83">
        <f t="shared" si="2"/>
        <v>4675</v>
      </c>
      <c r="D52" s="64">
        <v>2214</v>
      </c>
      <c r="E52" s="64">
        <v>2461</v>
      </c>
      <c r="F52" s="85">
        <v>4892</v>
      </c>
      <c r="G52" s="86">
        <v>0</v>
      </c>
      <c r="H52" s="86">
        <v>0</v>
      </c>
      <c r="I52" s="86">
        <v>0</v>
      </c>
      <c r="J52" s="86">
        <v>0</v>
      </c>
      <c r="K52" s="11"/>
      <c r="L52" s="117" t="s">
        <v>104</v>
      </c>
      <c r="M52" s="83">
        <v>26037</v>
      </c>
      <c r="N52" s="64">
        <v>8668</v>
      </c>
      <c r="O52" s="64">
        <v>17369</v>
      </c>
      <c r="P52" s="64">
        <v>24900</v>
      </c>
      <c r="Q52" s="65">
        <v>0</v>
      </c>
      <c r="R52" s="65">
        <v>0</v>
      </c>
      <c r="S52" s="65">
        <v>0</v>
      </c>
      <c r="T52" s="65">
        <v>0</v>
      </c>
      <c r="V52" s="69"/>
      <c r="W52" s="69"/>
      <c r="X52" s="69"/>
    </row>
    <row r="53" spans="1:27" s="11" customFormat="1" ht="12" customHeight="1">
      <c r="A53" s="1"/>
      <c r="B53" s="118" t="s">
        <v>105</v>
      </c>
      <c r="C53" s="119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99208</v>
      </c>
      <c r="J53" s="120">
        <v>17657</v>
      </c>
      <c r="K53" s="121"/>
      <c r="L53" s="122"/>
      <c r="M53" s="123"/>
      <c r="N53" s="124"/>
      <c r="O53" s="124"/>
      <c r="P53" s="124"/>
      <c r="Q53" s="125"/>
      <c r="R53" s="125"/>
      <c r="S53" s="125"/>
      <c r="T53" s="121"/>
      <c r="U53" s="126"/>
      <c r="V53" s="126"/>
      <c r="W53" s="126"/>
      <c r="X53" s="126"/>
      <c r="Y53" s="126"/>
      <c r="Z53" s="126"/>
      <c r="AA53" s="126"/>
    </row>
    <row r="54" spans="1:19" ht="12" customHeight="1">
      <c r="A54" s="11"/>
      <c r="B54" s="127"/>
      <c r="C54" s="128"/>
      <c r="L54" s="129"/>
      <c r="M54" s="130"/>
      <c r="N54" s="130"/>
      <c r="O54" s="130"/>
      <c r="P54" s="130"/>
      <c r="Q54" s="131"/>
      <c r="R54" s="131"/>
      <c r="S54" s="131"/>
    </row>
    <row r="55" spans="2:20" ht="12" customHeight="1">
      <c r="B55" s="11" t="s">
        <v>106</v>
      </c>
      <c r="C55" s="11"/>
      <c r="D55" s="11"/>
      <c r="E55" s="11"/>
      <c r="F55" s="11"/>
      <c r="G55" s="11"/>
      <c r="H55" s="11"/>
      <c r="I55" s="11"/>
      <c r="J55" s="11"/>
      <c r="L55" s="131"/>
      <c r="M55" s="132"/>
      <c r="N55" s="132"/>
      <c r="O55" s="132"/>
      <c r="P55" s="132"/>
      <c r="Q55" s="132"/>
      <c r="R55" s="132"/>
      <c r="S55" s="132"/>
      <c r="T55" s="133"/>
    </row>
    <row r="56" spans="2:20" ht="12" customHeight="1">
      <c r="B56" s="1" t="s">
        <v>107</v>
      </c>
      <c r="L56" s="131"/>
      <c r="M56" s="132"/>
      <c r="N56" s="132"/>
      <c r="O56" s="132"/>
      <c r="P56" s="132"/>
      <c r="Q56" s="132"/>
      <c r="R56" s="132"/>
      <c r="S56" s="132"/>
      <c r="T56" s="133"/>
    </row>
    <row r="57" spans="12:19" ht="12" customHeight="1">
      <c r="L57" s="131"/>
      <c r="M57" s="131"/>
      <c r="N57" s="130"/>
      <c r="O57" s="130"/>
      <c r="P57" s="130"/>
      <c r="Q57" s="130"/>
      <c r="R57" s="131"/>
      <c r="S57" s="131"/>
    </row>
    <row r="58" spans="12:20" ht="12" customHeight="1">
      <c r="L58" s="131"/>
      <c r="M58" s="131"/>
      <c r="N58" s="130"/>
      <c r="O58" s="130"/>
      <c r="P58" s="130"/>
      <c r="Q58" s="130"/>
      <c r="R58" s="131"/>
      <c r="S58" s="131"/>
      <c r="T58" s="11"/>
    </row>
    <row r="59" spans="12:20" ht="12" customHeight="1">
      <c r="L59" s="131"/>
      <c r="M59" s="134"/>
      <c r="N59" s="135"/>
      <c r="O59" s="135"/>
      <c r="P59" s="136"/>
      <c r="Q59" s="136"/>
      <c r="R59" s="137"/>
      <c r="S59" s="131"/>
      <c r="T59" s="137"/>
    </row>
    <row r="60" spans="1:20" ht="12" customHeight="1">
      <c r="A60" s="11"/>
      <c r="L60" s="131"/>
      <c r="M60" s="134"/>
      <c r="N60" s="135"/>
      <c r="O60" s="135"/>
      <c r="P60" s="135"/>
      <c r="Q60" s="135"/>
      <c r="R60" s="138"/>
      <c r="S60" s="131"/>
      <c r="T60" s="11"/>
    </row>
    <row r="61" spans="2:20" ht="12" customHeight="1">
      <c r="B61" s="11"/>
      <c r="C61" s="139"/>
      <c r="D61" s="11"/>
      <c r="E61" s="11"/>
      <c r="F61" s="139"/>
      <c r="G61" s="11"/>
      <c r="H61" s="139"/>
      <c r="I61" s="11"/>
      <c r="J61" s="139"/>
      <c r="L61" s="131"/>
      <c r="M61" s="140"/>
      <c r="N61" s="141"/>
      <c r="O61" s="130"/>
      <c r="P61" s="130"/>
      <c r="Q61" s="141"/>
      <c r="R61" s="141"/>
      <c r="S61" s="141"/>
      <c r="T61" s="11"/>
    </row>
    <row r="62" spans="12:20" ht="12" customHeight="1">
      <c r="L62" s="131"/>
      <c r="M62" s="140"/>
      <c r="N62" s="141"/>
      <c r="O62" s="141"/>
      <c r="P62" s="141"/>
      <c r="Q62" s="141"/>
      <c r="R62" s="141"/>
      <c r="S62" s="141"/>
      <c r="T62" s="11"/>
    </row>
    <row r="63" spans="12:20" ht="12" customHeight="1">
      <c r="L63" s="131"/>
      <c r="M63" s="140"/>
      <c r="N63" s="141"/>
      <c r="O63" s="141"/>
      <c r="P63" s="141"/>
      <c r="Q63" s="141"/>
      <c r="R63" s="141"/>
      <c r="S63" s="141"/>
      <c r="T63" s="11"/>
    </row>
    <row r="64" spans="12:20" ht="12" customHeight="1">
      <c r="L64" s="131"/>
      <c r="M64" s="140"/>
      <c r="N64" s="141"/>
      <c r="O64" s="141"/>
      <c r="P64" s="141"/>
      <c r="Q64" s="141"/>
      <c r="R64" s="141"/>
      <c r="S64" s="141"/>
      <c r="T64" s="11"/>
    </row>
    <row r="65" spans="12:20" ht="12" customHeight="1">
      <c r="L65" s="11"/>
      <c r="M65" s="140"/>
      <c r="N65" s="142"/>
      <c r="O65" s="142"/>
      <c r="P65" s="142"/>
      <c r="Q65" s="142"/>
      <c r="R65" s="142"/>
      <c r="S65" s="142"/>
      <c r="T65" s="11"/>
    </row>
    <row r="66" spans="12:20" ht="12" customHeight="1">
      <c r="L66" s="11"/>
      <c r="M66" s="11"/>
      <c r="N66" s="139"/>
      <c r="O66" s="139"/>
      <c r="P66" s="139"/>
      <c r="Q66" s="139"/>
      <c r="R66" s="11"/>
      <c r="S66" s="11"/>
      <c r="T66" s="11"/>
    </row>
    <row r="67" spans="12:20" ht="12" customHeight="1">
      <c r="L67" s="11"/>
      <c r="M67" s="143"/>
      <c r="N67" s="111"/>
      <c r="O67" s="111"/>
      <c r="P67" s="111"/>
      <c r="Q67" s="111"/>
      <c r="R67" s="109"/>
      <c r="S67" s="109"/>
      <c r="T67" s="11"/>
    </row>
  </sheetData>
  <sheetProtection/>
  <mergeCells count="14">
    <mergeCell ref="A9:B9"/>
    <mergeCell ref="A11:B11"/>
    <mergeCell ref="P3:P4"/>
    <mergeCell ref="Q3:R3"/>
    <mergeCell ref="S3:T3"/>
    <mergeCell ref="A6:B6"/>
    <mergeCell ref="K6:L6"/>
    <mergeCell ref="A7:B7"/>
    <mergeCell ref="C3:E3"/>
    <mergeCell ref="F3:F4"/>
    <mergeCell ref="G3:H3"/>
    <mergeCell ref="I3:J3"/>
    <mergeCell ref="K3:L4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10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2009-05-07T05:28:36Z</dcterms:created>
  <dcterms:modified xsi:type="dcterms:W3CDTF">2009-05-07T05:28:40Z</dcterms:modified>
  <cp:category/>
  <cp:version/>
  <cp:contentType/>
  <cp:contentStatus/>
</cp:coreProperties>
</file>