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'126'!#REF!</definedName>
    <definedName name="_10.電気_ガスおよび水道">#REF!</definedName>
    <definedName name="_xlnm.Print_Area" localSheetId="0">'126'!#REF!</definedName>
  </definedNames>
  <calcPr fullCalcOnLoad="1"/>
</workbook>
</file>

<file path=xl/sharedStrings.xml><?xml version="1.0" encoding="utf-8"?>
<sst xmlns="http://schemas.openxmlformats.org/spreadsheetml/2006/main" count="166" uniqueCount="99">
  <si>
    <t>126．市町村別、産業中分類年間販売額</t>
  </si>
  <si>
    <t>(単位　万円）</t>
  </si>
  <si>
    <t>昭和49年5月1日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</si>
  <si>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</si>
  <si>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</si>
  <si>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</si>
  <si>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</si>
  <si>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</si>
  <si>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</si>
  <si>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</si>
  <si>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</si>
  <si>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</si>
  <si>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</si>
  <si>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</si>
  <si>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</si>
  <si>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</si>
  <si>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</si>
  <si>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</si>
  <si>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</si>
  <si>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</si>
  <si>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</si>
  <si>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t>昭和43年</t>
  </si>
  <si>
    <t xml:space="preserve">        45</t>
  </si>
  <si>
    <t xml:space="preserve">        47</t>
  </si>
  <si>
    <t xml:space="preserve">        49</t>
  </si>
  <si>
    <t>市      部</t>
  </si>
  <si>
    <t>郡      部</t>
  </si>
  <si>
    <t>大分市</t>
  </si>
  <si>
    <t>別府市</t>
  </si>
  <si>
    <t>中津市</t>
  </si>
  <si>
    <t>日田市</t>
  </si>
  <si>
    <t>χ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</si>
  <si>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</si>
  <si>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</si>
  <si>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</si>
  <si>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</si>
  <si>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</si>
  <si>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</si>
  <si>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</si>
  <si>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</si>
  <si>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</si>
  <si>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</si>
  <si>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香ヶ地町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</si>
  <si>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</si>
  <si>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</si>
  <si>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</si>
  <si>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</si>
  <si>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</si>
  <si>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</si>
  <si>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</si>
  <si>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</si>
  <si>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</si>
  <si>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 分 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</si>
  <si>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</si>
  <si>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</si>
  <si>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</si>
  <si>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</si>
  <si>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</si>
  <si>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</si>
  <si>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</si>
  <si>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</si>
  <si>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</si>
  <si>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</si>
  <si>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</si>
  <si>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</si>
  <si>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</si>
  <si>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</si>
  <si>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</si>
  <si>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</si>
  <si>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</si>
  <si>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</si>
  <si>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</si>
  <si>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</si>
  <si>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</si>
  <si>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</si>
  <si>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</si>
  <si>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</si>
  <si>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</si>
  <si>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萩町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</si>
  <si>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</si>
  <si>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</si>
  <si>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</si>
  <si>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</si>
  <si>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</si>
  <si>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</si>
  <si>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</si>
  <si>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</si>
  <si>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</si>
  <si>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大山町</t>
  </si>
  <si>
    <t>天瀬町</t>
  </si>
  <si>
    <t>下 毛 郡</t>
  </si>
  <si>
    <t>三光村</t>
  </si>
  <si>
    <t>本耶馬溪町</t>
  </si>
  <si>
    <t>耶馬溪町</t>
  </si>
  <si>
    <t>山国町</t>
  </si>
  <si>
    <t>宇 佐 郡</t>
  </si>
  <si>
    <t>院内町</t>
  </si>
  <si>
    <t>安心院町</t>
  </si>
  <si>
    <t xml:space="preserve">    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</si>
</sst>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49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NumberFormat="1" applyFont="1" applyFill="1" applyBorder="1" applyAlignment="1" applyProtection="1">
      <alignment horizontal="distributed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distributed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NumberFormat="1" applyFont="1" applyFill="1" applyBorder="1" applyAlignment="1" applyProtection="1">
      <alignment horizontal="distributed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7" fontId="21" fillId="0" borderId="17" xfId="0" applyNumberFormat="1" applyFont="1" applyFill="1" applyBorder="1" applyAlignment="1" applyProtection="1">
      <alignment horizontal="distributed" vertical="center"/>
      <protection locked="0"/>
    </xf>
    <xf numFmtId="49" fontId="21" fillId="0" borderId="18" xfId="0" applyNumberFormat="1" applyFont="1" applyFill="1" applyBorder="1" applyAlignment="1" applyProtection="1">
      <alignment vertical="center"/>
      <protection locked="0"/>
    </xf>
    <xf numFmtId="49" fontId="21" fillId="0" borderId="18" xfId="0" applyNumberFormat="1" applyFont="1" applyFill="1" applyBorder="1" applyAlignment="1" applyProtection="1" quotePrefix="1">
      <alignment vertical="center"/>
      <protection locked="0"/>
    </xf>
    <xf numFmtId="49" fontId="23" fillId="0" borderId="18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/>
    </xf>
    <xf numFmtId="0" fontId="23" fillId="0" borderId="18" xfId="0" applyNumberFormat="1" applyFont="1" applyFill="1" applyBorder="1" applyAlignment="1" applyProtection="1" quotePrefix="1">
      <alignment horizontal="distributed" vertical="center"/>
      <protection locked="0"/>
    </xf>
    <xf numFmtId="0" fontId="23" fillId="0" borderId="18" xfId="0" applyNumberFormat="1" applyFont="1" applyFill="1" applyBorder="1" applyAlignment="1" applyProtection="1">
      <alignment horizontal="distributed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8" xfId="0" applyNumberFormat="1" applyFont="1" applyFill="1" applyBorder="1" applyAlignment="1" applyProtection="1">
      <alignment horizontal="distributed" vertical="center"/>
      <protection locked="0"/>
    </xf>
    <xf numFmtId="177" fontId="21" fillId="0" borderId="18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9" xfId="0" applyNumberFormat="1" applyFont="1" applyFill="1" applyBorder="1" applyAlignment="1" applyProtection="1">
      <alignment horizontal="distributed"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37" customWidth="1"/>
    <col min="2" max="2" width="18.25390625" style="3" bestFit="1" customWidth="1"/>
    <col min="3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ht="18.75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ht="12" customHeight="1">
      <c r="A4" s="7" t="s">
        <v>4</v>
      </c>
      <c r="B4" s="10" t="s">
        <v>5</v>
      </c>
      <c r="C4" s="11"/>
      <c r="D4" s="11"/>
      <c r="E4" s="11" t="s">
        <v>6</v>
      </c>
      <c r="F4" s="11"/>
      <c r="G4" s="12" t="s">
        <v>7</v>
      </c>
      <c r="H4" s="11" t="s">
        <v>8</v>
      </c>
      <c r="I4" s="13"/>
    </row>
    <row r="5" spans="1:9" ht="12" customHeight="1">
      <c r="A5" s="7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4" t="s">
        <v>15</v>
      </c>
      <c r="H5" s="10" t="s">
        <v>16</v>
      </c>
      <c r="I5" s="13" t="s">
        <v>17</v>
      </c>
    </row>
    <row r="6" spans="1:9" ht="12" customHeight="1">
      <c r="A6" s="15"/>
      <c r="B6" s="16"/>
      <c r="C6" s="16"/>
      <c r="D6" s="16"/>
      <c r="E6" s="16" t="s">
        <v>18</v>
      </c>
      <c r="F6" s="16"/>
      <c r="G6" s="17" t="s">
        <v>19</v>
      </c>
      <c r="H6" s="16" t="s">
        <v>20</v>
      </c>
      <c r="I6" s="18"/>
    </row>
    <row r="7" spans="1:9" ht="12" customHeight="1">
      <c r="A7" s="19" t="s">
        <v>21</v>
      </c>
      <c r="B7" s="3">
        <v>18473856</v>
      </c>
      <c r="C7" s="3">
        <v>14992211</v>
      </c>
      <c r="D7" s="3">
        <v>1294489</v>
      </c>
      <c r="E7" s="3">
        <v>2029504</v>
      </c>
      <c r="F7" s="3">
        <v>4908854</v>
      </c>
      <c r="G7" s="3">
        <v>1296786</v>
      </c>
      <c r="H7" s="3">
        <v>1647295</v>
      </c>
      <c r="I7" s="3">
        <v>3815783</v>
      </c>
    </row>
    <row r="8" spans="1:9" ht="12" customHeight="1">
      <c r="A8" s="20" t="s">
        <v>22</v>
      </c>
      <c r="B8" s="3">
        <v>19489300</v>
      </c>
      <c r="C8" s="3">
        <v>20182100</v>
      </c>
      <c r="D8" s="3">
        <v>1805900</v>
      </c>
      <c r="E8" s="3">
        <v>2682100</v>
      </c>
      <c r="F8" s="3">
        <v>6046900</v>
      </c>
      <c r="G8" s="3">
        <v>2517400</v>
      </c>
      <c r="H8" s="3">
        <v>2357200</v>
      </c>
      <c r="I8" s="3">
        <v>4772500</v>
      </c>
    </row>
    <row r="9" spans="1:9" ht="12" customHeight="1">
      <c r="A9" s="20" t="s">
        <v>23</v>
      </c>
      <c r="B9" s="3">
        <v>26169442</v>
      </c>
      <c r="C9" s="3">
        <v>26140272</v>
      </c>
      <c r="D9" s="3">
        <v>2694283</v>
      </c>
      <c r="E9" s="3">
        <v>3111044</v>
      </c>
      <c r="F9" s="3">
        <v>7645318</v>
      </c>
      <c r="G9" s="3">
        <v>2948223</v>
      </c>
      <c r="H9" s="3">
        <v>3179019</v>
      </c>
      <c r="I9" s="3">
        <v>6562385</v>
      </c>
    </row>
    <row r="10" ht="12" customHeight="1">
      <c r="A10" s="21"/>
    </row>
    <row r="11" spans="1:9" s="23" customFormat="1" ht="12" customHeight="1">
      <c r="A11" s="22" t="s">
        <v>24</v>
      </c>
      <c r="B11" s="23">
        <f>SUM(B13:B15)</f>
        <v>47008077</v>
      </c>
      <c r="C11" s="23">
        <f aca="true" t="shared" si="0" ref="C11:I11">SUM(C13:C15)</f>
        <v>37564689</v>
      </c>
      <c r="D11" s="23">
        <f t="shared" si="0"/>
        <v>5030000</v>
      </c>
      <c r="E11" s="23">
        <f t="shared" si="0"/>
        <v>4392352</v>
      </c>
      <c r="F11" s="23">
        <f t="shared" si="0"/>
        <v>9795860</v>
      </c>
      <c r="G11" s="23">
        <f t="shared" si="0"/>
        <v>4862145</v>
      </c>
      <c r="H11" s="23">
        <f t="shared" si="0"/>
        <v>4273868</v>
      </c>
      <c r="I11" s="23">
        <f t="shared" si="0"/>
        <v>9210464</v>
      </c>
    </row>
    <row r="12" s="23" customFormat="1" ht="12" customHeight="1">
      <c r="A12" s="24"/>
    </row>
    <row r="13" spans="1:9" s="23" customFormat="1" ht="12" customHeight="1">
      <c r="A13" s="25" t="s">
        <v>25</v>
      </c>
      <c r="B13" s="26">
        <f>SUM(B17:B27)</f>
        <v>45844655</v>
      </c>
      <c r="C13" s="26">
        <f aca="true" t="shared" si="1" ref="C13:I13">SUM(C17:C27)</f>
        <v>31655401</v>
      </c>
      <c r="D13" s="26">
        <v>4967740</v>
      </c>
      <c r="E13" s="26">
        <f t="shared" si="1"/>
        <v>3734868</v>
      </c>
      <c r="F13" s="26">
        <f t="shared" si="1"/>
        <v>7544550</v>
      </c>
      <c r="G13" s="26">
        <f t="shared" si="1"/>
        <v>4557912</v>
      </c>
      <c r="H13" s="26">
        <f t="shared" si="1"/>
        <v>3475290</v>
      </c>
      <c r="I13" s="26">
        <f t="shared" si="1"/>
        <v>7375041</v>
      </c>
    </row>
    <row r="14" s="23" customFormat="1" ht="12" customHeight="1">
      <c r="A14" s="25"/>
    </row>
    <row r="15" spans="1:9" s="23" customFormat="1" ht="12" customHeight="1">
      <c r="A15" s="25" t="s">
        <v>26</v>
      </c>
      <c r="B15" s="26">
        <f>SUM(B29,B34,B41,B45,B51,B54,B64,B74,B79,B83,B90,B96)</f>
        <v>1163422</v>
      </c>
      <c r="C15" s="26">
        <f aca="true" t="shared" si="2" ref="C15:I15">SUM(C29,C34,C41,C45,C51,C54,C64,C74,C79,C83,C90,C96)</f>
        <v>5909288</v>
      </c>
      <c r="D15" s="26">
        <v>62260</v>
      </c>
      <c r="E15" s="26">
        <f t="shared" si="2"/>
        <v>657484</v>
      </c>
      <c r="F15" s="26">
        <f t="shared" si="2"/>
        <v>2251310</v>
      </c>
      <c r="G15" s="26">
        <f t="shared" si="2"/>
        <v>304233</v>
      </c>
      <c r="H15" s="26">
        <f t="shared" si="2"/>
        <v>798578</v>
      </c>
      <c r="I15" s="26">
        <f t="shared" si="2"/>
        <v>1835423</v>
      </c>
    </row>
    <row r="16" ht="12" customHeight="1">
      <c r="A16" s="27"/>
    </row>
    <row r="17" spans="1:9" ht="12" customHeight="1">
      <c r="A17" s="28" t="s">
        <v>27</v>
      </c>
      <c r="B17" s="3">
        <v>29107970</v>
      </c>
      <c r="C17" s="3">
        <v>14563929</v>
      </c>
      <c r="D17" s="3">
        <v>3621677</v>
      </c>
      <c r="E17" s="3">
        <v>1242427</v>
      </c>
      <c r="F17" s="3">
        <v>2788007</v>
      </c>
      <c r="G17" s="3">
        <v>2905396</v>
      </c>
      <c r="H17" s="3">
        <v>1264575</v>
      </c>
      <c r="I17" s="3">
        <v>2741847</v>
      </c>
    </row>
    <row r="18" spans="1:9" ht="12" customHeight="1">
      <c r="A18" s="28" t="s">
        <v>28</v>
      </c>
      <c r="B18" s="3">
        <v>5626170</v>
      </c>
      <c r="C18" s="3">
        <v>4975086</v>
      </c>
      <c r="D18" s="3">
        <v>666901</v>
      </c>
      <c r="E18" s="3">
        <v>513475</v>
      </c>
      <c r="F18" s="3">
        <v>1599986</v>
      </c>
      <c r="G18" s="3">
        <v>361626</v>
      </c>
      <c r="H18" s="3">
        <v>454298</v>
      </c>
      <c r="I18" s="3">
        <v>1378800</v>
      </c>
    </row>
    <row r="19" spans="1:9" ht="12" customHeight="1">
      <c r="A19" s="28" t="s">
        <v>29</v>
      </c>
      <c r="B19" s="3">
        <v>3294933</v>
      </c>
      <c r="C19" s="3">
        <v>2766845</v>
      </c>
      <c r="D19" s="3">
        <v>181661</v>
      </c>
      <c r="E19" s="3">
        <v>586893</v>
      </c>
      <c r="F19" s="3">
        <v>526204</v>
      </c>
      <c r="G19" s="3">
        <v>387373</v>
      </c>
      <c r="H19" s="3">
        <v>450258</v>
      </c>
      <c r="I19" s="3">
        <v>634456</v>
      </c>
    </row>
    <row r="20" spans="1:9" ht="12" customHeight="1">
      <c r="A20" s="28" t="s">
        <v>30</v>
      </c>
      <c r="B20" s="3">
        <v>1896515</v>
      </c>
      <c r="C20" s="3">
        <v>2183390</v>
      </c>
      <c r="D20" s="29" t="s">
        <v>31</v>
      </c>
      <c r="E20" s="3">
        <v>428971</v>
      </c>
      <c r="F20" s="3">
        <v>555756</v>
      </c>
      <c r="G20" s="3">
        <v>326742</v>
      </c>
      <c r="H20" s="3">
        <v>271860</v>
      </c>
      <c r="I20" s="3">
        <v>475926</v>
      </c>
    </row>
    <row r="21" spans="1:9" ht="12" customHeight="1">
      <c r="A21" s="28" t="s">
        <v>32</v>
      </c>
      <c r="B21" s="3">
        <v>1821150</v>
      </c>
      <c r="C21" s="3">
        <v>2337693</v>
      </c>
      <c r="D21" s="29" t="s">
        <v>31</v>
      </c>
      <c r="E21" s="3">
        <v>324223</v>
      </c>
      <c r="F21" s="3">
        <v>495938</v>
      </c>
      <c r="G21" s="3">
        <v>241179</v>
      </c>
      <c r="H21" s="3">
        <v>314588</v>
      </c>
      <c r="I21" s="3">
        <v>734012</v>
      </c>
    </row>
    <row r="22" spans="1:9" ht="12" customHeight="1">
      <c r="A22" s="28" t="s">
        <v>33</v>
      </c>
      <c r="B22" s="3">
        <v>740148</v>
      </c>
      <c r="C22" s="3">
        <v>1067156</v>
      </c>
      <c r="D22" s="29" t="s">
        <v>31</v>
      </c>
      <c r="E22" s="3">
        <v>153247</v>
      </c>
      <c r="F22" s="3">
        <v>397053</v>
      </c>
      <c r="G22" s="3">
        <v>122499</v>
      </c>
      <c r="H22" s="3">
        <v>170086</v>
      </c>
      <c r="I22" s="3">
        <v>224250</v>
      </c>
    </row>
    <row r="23" spans="1:9" ht="12" customHeight="1">
      <c r="A23" s="28" t="s">
        <v>34</v>
      </c>
      <c r="B23" s="3">
        <v>491331</v>
      </c>
      <c r="C23" s="3">
        <v>763876</v>
      </c>
      <c r="D23" s="29" t="s">
        <v>31</v>
      </c>
      <c r="E23" s="3">
        <v>82190</v>
      </c>
      <c r="F23" s="3">
        <v>299522</v>
      </c>
      <c r="G23" s="3">
        <v>23148</v>
      </c>
      <c r="H23" s="3">
        <v>102773</v>
      </c>
      <c r="I23" s="3">
        <v>170255</v>
      </c>
    </row>
    <row r="24" spans="1:9" ht="12" customHeight="1">
      <c r="A24" s="28" t="s">
        <v>35</v>
      </c>
      <c r="B24" s="3">
        <v>487507</v>
      </c>
      <c r="C24" s="3">
        <v>758891</v>
      </c>
      <c r="D24" s="29" t="s">
        <v>31</v>
      </c>
      <c r="E24" s="3">
        <v>94502</v>
      </c>
      <c r="F24" s="3">
        <v>213109</v>
      </c>
      <c r="G24" s="3">
        <v>61945</v>
      </c>
      <c r="H24" s="3">
        <v>127393</v>
      </c>
      <c r="I24" s="3">
        <v>227673</v>
      </c>
    </row>
    <row r="25" spans="1:9" ht="12" customHeight="1">
      <c r="A25" s="28" t="s">
        <v>36</v>
      </c>
      <c r="B25" s="3">
        <v>414974</v>
      </c>
      <c r="C25" s="3">
        <v>720556</v>
      </c>
      <c r="D25" s="29" t="s">
        <v>31</v>
      </c>
      <c r="E25" s="3">
        <v>170956</v>
      </c>
      <c r="F25" s="3">
        <v>175066</v>
      </c>
      <c r="G25" s="3">
        <v>16584</v>
      </c>
      <c r="H25" s="3">
        <v>116954</v>
      </c>
      <c r="I25" s="3">
        <v>240661</v>
      </c>
    </row>
    <row r="26" spans="1:9" ht="12" customHeight="1">
      <c r="A26" s="28" t="s">
        <v>37</v>
      </c>
      <c r="B26" s="3">
        <v>318075</v>
      </c>
      <c r="C26" s="3">
        <v>478670</v>
      </c>
      <c r="D26" s="29" t="s">
        <v>31</v>
      </c>
      <c r="E26" s="3">
        <v>51553</v>
      </c>
      <c r="F26" s="3">
        <v>148388</v>
      </c>
      <c r="G26" s="3">
        <v>32313</v>
      </c>
      <c r="H26" s="3">
        <v>76754</v>
      </c>
      <c r="I26" s="3">
        <v>144662</v>
      </c>
    </row>
    <row r="27" spans="1:9" ht="12" customHeight="1">
      <c r="A27" s="28" t="s">
        <v>38</v>
      </c>
      <c r="B27" s="3">
        <v>1645882</v>
      </c>
      <c r="C27" s="3">
        <v>1039309</v>
      </c>
      <c r="D27" s="3">
        <v>0</v>
      </c>
      <c r="E27" s="3">
        <v>86431</v>
      </c>
      <c r="F27" s="3">
        <v>345521</v>
      </c>
      <c r="G27" s="3">
        <v>79107</v>
      </c>
      <c r="H27" s="3">
        <v>125751</v>
      </c>
      <c r="I27" s="3">
        <v>402499</v>
      </c>
    </row>
    <row r="28" ht="12" customHeight="1">
      <c r="A28" s="27"/>
    </row>
    <row r="29" spans="1:9" s="23" customFormat="1" ht="12" customHeight="1">
      <c r="A29" s="25" t="s">
        <v>39</v>
      </c>
      <c r="B29" s="23">
        <v>8718</v>
      </c>
      <c r="C29" s="23">
        <f aca="true" t="shared" si="3" ref="C29:I29">SUM(C30:C32)</f>
        <v>154100</v>
      </c>
      <c r="D29" s="23">
        <f t="shared" si="3"/>
        <v>0</v>
      </c>
      <c r="E29" s="23">
        <v>15889</v>
      </c>
      <c r="F29" s="23">
        <f t="shared" si="3"/>
        <v>58423</v>
      </c>
      <c r="G29" s="23">
        <v>3284</v>
      </c>
      <c r="H29" s="23">
        <f t="shared" si="3"/>
        <v>20989</v>
      </c>
      <c r="I29" s="23">
        <f t="shared" si="3"/>
        <v>55515</v>
      </c>
    </row>
    <row r="30" spans="1:9" ht="12" customHeight="1">
      <c r="A30" s="28" t="s">
        <v>40</v>
      </c>
      <c r="B30" s="29" t="s">
        <v>31</v>
      </c>
      <c r="C30" s="3">
        <v>13526</v>
      </c>
      <c r="D30" s="3">
        <v>0</v>
      </c>
      <c r="E30" s="29" t="s">
        <v>31</v>
      </c>
      <c r="F30" s="3">
        <v>6865</v>
      </c>
      <c r="G30" s="29" t="s">
        <v>31</v>
      </c>
      <c r="H30" s="3">
        <v>2175</v>
      </c>
      <c r="I30" s="3">
        <v>3021</v>
      </c>
    </row>
    <row r="31" spans="1:9" ht="12" customHeight="1">
      <c r="A31" s="28" t="s">
        <v>41</v>
      </c>
      <c r="B31" s="29" t="s">
        <v>31</v>
      </c>
      <c r="C31" s="3">
        <v>72126</v>
      </c>
      <c r="D31" s="3">
        <v>0</v>
      </c>
      <c r="E31" s="3">
        <v>6150</v>
      </c>
      <c r="F31" s="3">
        <v>24426</v>
      </c>
      <c r="G31" s="3">
        <v>2224</v>
      </c>
      <c r="H31" s="3">
        <v>5864</v>
      </c>
      <c r="I31" s="3">
        <v>33462</v>
      </c>
    </row>
    <row r="32" spans="1:9" ht="12" customHeight="1">
      <c r="A32" s="28" t="s">
        <v>42</v>
      </c>
      <c r="B32" s="3">
        <v>3034</v>
      </c>
      <c r="C32" s="3">
        <v>68448</v>
      </c>
      <c r="D32" s="3">
        <v>0</v>
      </c>
      <c r="E32" s="29" t="s">
        <v>31</v>
      </c>
      <c r="F32" s="3">
        <v>27132</v>
      </c>
      <c r="G32" s="29" t="s">
        <v>31</v>
      </c>
      <c r="H32" s="3">
        <v>12950</v>
      </c>
      <c r="I32" s="3">
        <v>19032</v>
      </c>
    </row>
    <row r="33" ht="12" customHeight="1">
      <c r="A33" s="28"/>
    </row>
    <row r="34" spans="1:9" s="23" customFormat="1" ht="12" customHeight="1">
      <c r="A34" s="25" t="s">
        <v>43</v>
      </c>
      <c r="B34" s="23">
        <f>SUM(B35:B39)</f>
        <v>367358</v>
      </c>
      <c r="C34" s="23">
        <f aca="true" t="shared" si="4" ref="C34:I34">SUM(C35:C39)</f>
        <v>750219</v>
      </c>
      <c r="D34" s="30" t="s">
        <v>31</v>
      </c>
      <c r="E34" s="23">
        <f t="shared" si="4"/>
        <v>105674</v>
      </c>
      <c r="F34" s="23">
        <f t="shared" si="4"/>
        <v>282742</v>
      </c>
      <c r="G34" s="23">
        <v>42892</v>
      </c>
      <c r="H34" s="23">
        <f t="shared" si="4"/>
        <v>100166</v>
      </c>
      <c r="I34" s="23">
        <f t="shared" si="4"/>
        <v>217896</v>
      </c>
    </row>
    <row r="35" spans="1:9" ht="12" customHeight="1">
      <c r="A35" s="28" t="s">
        <v>44</v>
      </c>
      <c r="B35" s="3">
        <v>97852</v>
      </c>
      <c r="C35" s="3">
        <v>92855</v>
      </c>
      <c r="D35" s="3">
        <v>0</v>
      </c>
      <c r="E35" s="3">
        <v>17992</v>
      </c>
      <c r="F35" s="3">
        <v>34758</v>
      </c>
      <c r="G35" s="3">
        <v>2150</v>
      </c>
      <c r="H35" s="3">
        <v>16601</v>
      </c>
      <c r="I35" s="3">
        <v>21354</v>
      </c>
    </row>
    <row r="36" spans="1:9" ht="12" customHeight="1">
      <c r="A36" s="28" t="s">
        <v>45</v>
      </c>
      <c r="B36" s="3">
        <v>6232</v>
      </c>
      <c r="C36" s="3">
        <v>33971</v>
      </c>
      <c r="D36" s="3">
        <v>0</v>
      </c>
      <c r="E36" s="3">
        <v>5575</v>
      </c>
      <c r="F36" s="3">
        <v>16023</v>
      </c>
      <c r="G36" s="29" t="s">
        <v>31</v>
      </c>
      <c r="H36" s="3">
        <v>5301</v>
      </c>
      <c r="I36" s="3">
        <v>4832</v>
      </c>
    </row>
    <row r="37" spans="1:9" ht="12" customHeight="1">
      <c r="A37" s="28" t="s">
        <v>46</v>
      </c>
      <c r="B37" s="3">
        <v>157811</v>
      </c>
      <c r="C37" s="3">
        <v>358630</v>
      </c>
      <c r="D37" s="29" t="s">
        <v>31</v>
      </c>
      <c r="E37" s="3">
        <v>53721</v>
      </c>
      <c r="F37" s="3">
        <v>106405</v>
      </c>
      <c r="G37" s="3">
        <v>27042</v>
      </c>
      <c r="H37" s="3">
        <v>55882</v>
      </c>
      <c r="I37" s="3">
        <v>114731</v>
      </c>
    </row>
    <row r="38" spans="1:9" ht="12" customHeight="1">
      <c r="A38" s="28" t="s">
        <v>47</v>
      </c>
      <c r="B38" s="3">
        <v>27145</v>
      </c>
      <c r="C38" s="3">
        <v>100928</v>
      </c>
      <c r="D38" s="3">
        <v>0</v>
      </c>
      <c r="E38" s="3">
        <v>8191</v>
      </c>
      <c r="F38" s="3">
        <v>71042</v>
      </c>
      <c r="G38" s="29" t="s">
        <v>31</v>
      </c>
      <c r="H38" s="3">
        <v>5307</v>
      </c>
      <c r="I38" s="3">
        <v>16268</v>
      </c>
    </row>
    <row r="39" spans="1:9" ht="12" customHeight="1">
      <c r="A39" s="28" t="s">
        <v>48</v>
      </c>
      <c r="B39" s="3">
        <v>78318</v>
      </c>
      <c r="C39" s="3">
        <v>163835</v>
      </c>
      <c r="D39" s="3">
        <v>0</v>
      </c>
      <c r="E39" s="3">
        <v>20195</v>
      </c>
      <c r="F39" s="3">
        <v>54514</v>
      </c>
      <c r="G39" s="3">
        <v>11340</v>
      </c>
      <c r="H39" s="3">
        <v>17075</v>
      </c>
      <c r="I39" s="3">
        <v>60711</v>
      </c>
    </row>
    <row r="40" ht="12" customHeight="1">
      <c r="A40" s="27"/>
    </row>
    <row r="41" spans="1:9" s="23" customFormat="1" ht="12" customHeight="1">
      <c r="A41" s="25" t="s">
        <v>49</v>
      </c>
      <c r="B41" s="23">
        <f>SUM(B42:B43)</f>
        <v>93926</v>
      </c>
      <c r="C41" s="23">
        <f aca="true" t="shared" si="5" ref="C41:I41">SUM(C42:C43)</f>
        <v>568845</v>
      </c>
      <c r="D41" s="30" t="s">
        <v>31</v>
      </c>
      <c r="E41" s="23">
        <f t="shared" si="5"/>
        <v>71117</v>
      </c>
      <c r="F41" s="23">
        <f t="shared" si="5"/>
        <v>214077</v>
      </c>
      <c r="G41" s="23">
        <f t="shared" si="5"/>
        <v>35143</v>
      </c>
      <c r="H41" s="23">
        <f t="shared" si="5"/>
        <v>77720</v>
      </c>
      <c r="I41" s="23">
        <f t="shared" si="5"/>
        <v>168698</v>
      </c>
    </row>
    <row r="42" spans="1:9" ht="12" customHeight="1">
      <c r="A42" s="28" t="s">
        <v>50</v>
      </c>
      <c r="B42" s="3">
        <v>76201</v>
      </c>
      <c r="C42" s="3">
        <v>386243</v>
      </c>
      <c r="D42" s="3">
        <v>0</v>
      </c>
      <c r="E42" s="3">
        <v>43974</v>
      </c>
      <c r="F42" s="3">
        <v>163708</v>
      </c>
      <c r="G42" s="3">
        <v>33700</v>
      </c>
      <c r="H42" s="3">
        <v>52703</v>
      </c>
      <c r="I42" s="3">
        <v>92158</v>
      </c>
    </row>
    <row r="43" spans="1:9" ht="12" customHeight="1">
      <c r="A43" s="28" t="s">
        <v>51</v>
      </c>
      <c r="B43" s="3">
        <v>17725</v>
      </c>
      <c r="C43" s="3">
        <v>182602</v>
      </c>
      <c r="D43" s="29" t="s">
        <v>31</v>
      </c>
      <c r="E43" s="3">
        <v>27143</v>
      </c>
      <c r="F43" s="3">
        <v>50369</v>
      </c>
      <c r="G43" s="3">
        <v>1443</v>
      </c>
      <c r="H43" s="3">
        <v>25017</v>
      </c>
      <c r="I43" s="3">
        <v>76540</v>
      </c>
    </row>
    <row r="44" ht="12" customHeight="1">
      <c r="A44" s="27"/>
    </row>
    <row r="45" spans="1:9" s="23" customFormat="1" ht="12" customHeight="1">
      <c r="A45" s="25" t="s">
        <v>52</v>
      </c>
      <c r="B45" s="23">
        <v>48440</v>
      </c>
      <c r="C45" s="23">
        <f aca="true" t="shared" si="6" ref="C45:I45">SUM(C46:C49)</f>
        <v>509742</v>
      </c>
      <c r="D45" s="30" t="s">
        <v>31</v>
      </c>
      <c r="E45" s="23">
        <f t="shared" si="6"/>
        <v>51302</v>
      </c>
      <c r="F45" s="23">
        <f t="shared" si="6"/>
        <v>234706</v>
      </c>
      <c r="G45" s="23">
        <v>26171</v>
      </c>
      <c r="H45" s="23">
        <f t="shared" si="6"/>
        <v>64410</v>
      </c>
      <c r="I45" s="23">
        <f t="shared" si="6"/>
        <v>132190</v>
      </c>
    </row>
    <row r="46" spans="1:9" ht="12" customHeight="1">
      <c r="A46" s="28" t="s">
        <v>53</v>
      </c>
      <c r="B46" s="3">
        <v>0</v>
      </c>
      <c r="C46" s="3">
        <v>34644</v>
      </c>
      <c r="D46" s="3">
        <v>0</v>
      </c>
      <c r="E46" s="3">
        <v>3079</v>
      </c>
      <c r="F46" s="3">
        <v>20039</v>
      </c>
      <c r="G46" s="3">
        <v>3296</v>
      </c>
      <c r="H46" s="3">
        <v>2317</v>
      </c>
      <c r="I46" s="3">
        <v>5913</v>
      </c>
    </row>
    <row r="47" spans="1:9" ht="12" customHeight="1">
      <c r="A47" s="28" t="s">
        <v>54</v>
      </c>
      <c r="B47" s="29" t="s">
        <v>31</v>
      </c>
      <c r="C47" s="3">
        <v>101078</v>
      </c>
      <c r="D47" s="3">
        <v>0</v>
      </c>
      <c r="E47" s="3">
        <v>10167</v>
      </c>
      <c r="F47" s="3">
        <v>39084</v>
      </c>
      <c r="G47" s="3">
        <v>11081</v>
      </c>
      <c r="H47" s="3">
        <v>26451</v>
      </c>
      <c r="I47" s="3">
        <v>14295</v>
      </c>
    </row>
    <row r="48" spans="1:9" ht="12" customHeight="1">
      <c r="A48" s="28" t="s">
        <v>55</v>
      </c>
      <c r="B48" s="29" t="s">
        <v>31</v>
      </c>
      <c r="C48" s="3">
        <v>99377</v>
      </c>
      <c r="D48" s="29" t="s">
        <v>31</v>
      </c>
      <c r="E48" s="3">
        <v>11175</v>
      </c>
      <c r="F48" s="3">
        <v>44597</v>
      </c>
      <c r="G48" s="29" t="s">
        <v>31</v>
      </c>
      <c r="H48" s="3">
        <v>9079</v>
      </c>
      <c r="I48" s="3">
        <v>31639</v>
      </c>
    </row>
    <row r="49" spans="1:9" ht="12" customHeight="1">
      <c r="A49" s="28" t="s">
        <v>56</v>
      </c>
      <c r="B49" s="3">
        <v>32073</v>
      </c>
      <c r="C49" s="3">
        <v>274643</v>
      </c>
      <c r="D49" s="29" t="s">
        <v>31</v>
      </c>
      <c r="E49" s="3">
        <v>26881</v>
      </c>
      <c r="F49" s="3">
        <v>130986</v>
      </c>
      <c r="G49" s="29" t="s">
        <v>31</v>
      </c>
      <c r="H49" s="3">
        <v>26563</v>
      </c>
      <c r="I49" s="3">
        <v>80343</v>
      </c>
    </row>
    <row r="50" ht="12" customHeight="1">
      <c r="A50" s="27"/>
    </row>
    <row r="51" spans="1:9" s="23" customFormat="1" ht="12" customHeight="1">
      <c r="A51" s="25" t="s">
        <v>57</v>
      </c>
      <c r="B51" s="23">
        <f>SUM(B52)</f>
        <v>67078</v>
      </c>
      <c r="C51" s="23">
        <f aca="true" t="shared" si="7" ref="C51:I51">SUM(C52)</f>
        <v>423969</v>
      </c>
      <c r="D51" s="23">
        <f t="shared" si="7"/>
        <v>0</v>
      </c>
      <c r="E51" s="23">
        <f t="shared" si="7"/>
        <v>29075</v>
      </c>
      <c r="F51" s="23">
        <f t="shared" si="7"/>
        <v>229180</v>
      </c>
      <c r="G51" s="23">
        <f t="shared" si="7"/>
        <v>1408</v>
      </c>
      <c r="H51" s="23">
        <f t="shared" si="7"/>
        <v>43287</v>
      </c>
      <c r="I51" s="23">
        <f t="shared" si="7"/>
        <v>121019</v>
      </c>
    </row>
    <row r="52" spans="1:9" ht="12" customHeight="1">
      <c r="A52" s="27" t="s">
        <v>58</v>
      </c>
      <c r="B52" s="3">
        <v>67078</v>
      </c>
      <c r="C52" s="3">
        <v>423969</v>
      </c>
      <c r="D52" s="3">
        <v>0</v>
      </c>
      <c r="E52" s="3">
        <v>29075</v>
      </c>
      <c r="F52" s="3">
        <v>229180</v>
      </c>
      <c r="G52" s="3">
        <v>1408</v>
      </c>
      <c r="H52" s="3">
        <v>43287</v>
      </c>
      <c r="I52" s="3">
        <v>121019</v>
      </c>
    </row>
    <row r="53" ht="12" customHeight="1">
      <c r="A53" s="27"/>
    </row>
    <row r="54" spans="1:9" s="23" customFormat="1" ht="12" customHeight="1">
      <c r="A54" s="25" t="s">
        <v>59</v>
      </c>
      <c r="B54" s="23">
        <v>106111</v>
      </c>
      <c r="C54" s="23">
        <f aca="true" t="shared" si="8" ref="C54:I54">SUM(C55:C62)</f>
        <v>542403</v>
      </c>
      <c r="D54" s="23">
        <v>3474</v>
      </c>
      <c r="E54" s="23">
        <v>55475</v>
      </c>
      <c r="F54" s="23">
        <f t="shared" si="8"/>
        <v>197704</v>
      </c>
      <c r="G54" s="23">
        <v>47034</v>
      </c>
      <c r="H54" s="23">
        <v>71021</v>
      </c>
      <c r="I54" s="23">
        <f t="shared" si="8"/>
        <v>167695</v>
      </c>
    </row>
    <row r="55" spans="1:9" ht="12" customHeight="1">
      <c r="A55" s="28" t="s">
        <v>60</v>
      </c>
      <c r="B55" s="3">
        <v>2285</v>
      </c>
      <c r="C55" s="3">
        <v>57128</v>
      </c>
      <c r="D55" s="3">
        <v>0</v>
      </c>
      <c r="E55" s="3">
        <v>10894</v>
      </c>
      <c r="F55" s="3">
        <v>22372</v>
      </c>
      <c r="G55" s="29" t="s">
        <v>31</v>
      </c>
      <c r="H55" s="3">
        <v>10835</v>
      </c>
      <c r="I55" s="3">
        <v>12602</v>
      </c>
    </row>
    <row r="56" spans="1:9" ht="12" customHeight="1">
      <c r="A56" s="28" t="s">
        <v>61</v>
      </c>
      <c r="B56" s="3">
        <v>40810</v>
      </c>
      <c r="C56" s="3">
        <v>108154</v>
      </c>
      <c r="D56" s="3">
        <v>0</v>
      </c>
      <c r="E56" s="3">
        <v>7435</v>
      </c>
      <c r="F56" s="3">
        <v>29636</v>
      </c>
      <c r="G56" s="3">
        <v>27658</v>
      </c>
      <c r="H56" s="3">
        <v>7812</v>
      </c>
      <c r="I56" s="3">
        <v>35613</v>
      </c>
    </row>
    <row r="57" spans="1:9" ht="12" customHeight="1">
      <c r="A57" s="28" t="s">
        <v>62</v>
      </c>
      <c r="B57" s="3">
        <v>0</v>
      </c>
      <c r="C57" s="3">
        <v>23345</v>
      </c>
      <c r="D57" s="3">
        <v>0</v>
      </c>
      <c r="E57" s="29" t="s">
        <v>31</v>
      </c>
      <c r="F57" s="3">
        <v>14831</v>
      </c>
      <c r="G57" s="3">
        <v>3030</v>
      </c>
      <c r="H57" s="29" t="s">
        <v>31</v>
      </c>
      <c r="I57" s="3">
        <v>3684</v>
      </c>
    </row>
    <row r="58" spans="1:9" ht="12" customHeight="1">
      <c r="A58" s="28" t="s">
        <v>63</v>
      </c>
      <c r="B58" s="3">
        <v>54576</v>
      </c>
      <c r="C58" s="3">
        <v>98330</v>
      </c>
      <c r="D58" s="29" t="s">
        <v>31</v>
      </c>
      <c r="E58" s="3">
        <v>6341</v>
      </c>
      <c r="F58" s="3">
        <v>27147</v>
      </c>
      <c r="G58" s="3">
        <v>9314</v>
      </c>
      <c r="H58" s="3">
        <v>10505</v>
      </c>
      <c r="I58" s="3">
        <v>44463</v>
      </c>
    </row>
    <row r="59" spans="1:9" ht="12" customHeight="1">
      <c r="A59" s="28" t="s">
        <v>64</v>
      </c>
      <c r="B59" s="3">
        <v>0</v>
      </c>
      <c r="C59" s="3">
        <v>52589</v>
      </c>
      <c r="D59" s="3">
        <v>0</v>
      </c>
      <c r="E59" s="3">
        <v>4705</v>
      </c>
      <c r="F59" s="3">
        <v>12498</v>
      </c>
      <c r="G59" s="3">
        <v>2460</v>
      </c>
      <c r="H59" s="3">
        <v>5916</v>
      </c>
      <c r="I59" s="3">
        <v>27010</v>
      </c>
    </row>
    <row r="60" spans="1:9" ht="12" customHeight="1">
      <c r="A60" s="28" t="s">
        <v>65</v>
      </c>
      <c r="B60" s="3">
        <v>4340</v>
      </c>
      <c r="C60" s="3">
        <v>35821</v>
      </c>
      <c r="D60" s="29" t="s">
        <v>31</v>
      </c>
      <c r="E60" s="3">
        <v>3692</v>
      </c>
      <c r="F60" s="3">
        <v>21641</v>
      </c>
      <c r="G60" s="29" t="s">
        <v>31</v>
      </c>
      <c r="H60" s="3">
        <v>3265</v>
      </c>
      <c r="I60" s="3">
        <v>5869</v>
      </c>
    </row>
    <row r="61" spans="1:9" ht="12" customHeight="1">
      <c r="A61" s="28" t="s">
        <v>66</v>
      </c>
      <c r="B61" s="29" t="s">
        <v>31</v>
      </c>
      <c r="C61" s="3">
        <v>45302</v>
      </c>
      <c r="D61" s="29" t="s">
        <v>31</v>
      </c>
      <c r="E61" s="29" t="s">
        <v>31</v>
      </c>
      <c r="F61" s="3">
        <v>16508</v>
      </c>
      <c r="G61" s="3">
        <v>630</v>
      </c>
      <c r="H61" s="29" t="s">
        <v>31</v>
      </c>
      <c r="I61" s="3">
        <v>18834</v>
      </c>
    </row>
    <row r="62" spans="1:9" ht="12" customHeight="1">
      <c r="A62" s="28" t="s">
        <v>67</v>
      </c>
      <c r="B62" s="29" t="s">
        <v>31</v>
      </c>
      <c r="C62" s="3">
        <v>121734</v>
      </c>
      <c r="D62" s="3">
        <v>0</v>
      </c>
      <c r="E62" s="3">
        <v>16168</v>
      </c>
      <c r="F62" s="3">
        <v>53071</v>
      </c>
      <c r="G62" s="3">
        <v>2397</v>
      </c>
      <c r="H62" s="3">
        <v>30478</v>
      </c>
      <c r="I62" s="3">
        <v>19620</v>
      </c>
    </row>
    <row r="63" ht="12" customHeight="1">
      <c r="A63" s="27"/>
    </row>
    <row r="64" spans="1:9" s="23" customFormat="1" ht="12" customHeight="1">
      <c r="A64" s="25" t="s">
        <v>68</v>
      </c>
      <c r="B64" s="23">
        <v>206409</v>
      </c>
      <c r="C64" s="23">
        <f aca="true" t="shared" si="9" ref="C64:I64">SUM(C65:C72)</f>
        <v>1147768</v>
      </c>
      <c r="D64" s="23">
        <v>43937</v>
      </c>
      <c r="E64" s="23">
        <f t="shared" si="9"/>
        <v>111843</v>
      </c>
      <c r="F64" s="23">
        <f t="shared" si="9"/>
        <v>370274</v>
      </c>
      <c r="G64" s="23">
        <v>88024</v>
      </c>
      <c r="H64" s="23">
        <v>148584</v>
      </c>
      <c r="I64" s="23">
        <f t="shared" si="9"/>
        <v>385106</v>
      </c>
    </row>
    <row r="65" spans="1:9" ht="12" customHeight="1">
      <c r="A65" s="28" t="s">
        <v>69</v>
      </c>
      <c r="B65" s="29" t="s">
        <v>31</v>
      </c>
      <c r="C65" s="3">
        <v>220005</v>
      </c>
      <c r="D65" s="29" t="s">
        <v>31</v>
      </c>
      <c r="E65" s="3">
        <v>27976</v>
      </c>
      <c r="F65" s="3">
        <v>62440</v>
      </c>
      <c r="G65" s="3">
        <v>6588</v>
      </c>
      <c r="H65" s="3">
        <v>27939</v>
      </c>
      <c r="I65" s="3">
        <v>93862</v>
      </c>
    </row>
    <row r="66" spans="1:9" ht="12" customHeight="1">
      <c r="A66" s="28" t="s">
        <v>70</v>
      </c>
      <c r="B66" s="3">
        <v>135509</v>
      </c>
      <c r="C66" s="3">
        <v>443927</v>
      </c>
      <c r="D66" s="3">
        <v>39237</v>
      </c>
      <c r="E66" s="3">
        <v>38813</v>
      </c>
      <c r="F66" s="3">
        <v>123809</v>
      </c>
      <c r="G66" s="3">
        <v>73779</v>
      </c>
      <c r="H66" s="3">
        <v>52302</v>
      </c>
      <c r="I66" s="3">
        <v>115987</v>
      </c>
    </row>
    <row r="67" spans="1:9" ht="12" customHeight="1">
      <c r="A67" s="28" t="s">
        <v>71</v>
      </c>
      <c r="B67" s="3">
        <v>5065</v>
      </c>
      <c r="C67" s="3">
        <v>31102</v>
      </c>
      <c r="D67" s="3">
        <v>0</v>
      </c>
      <c r="E67" s="3">
        <v>6997</v>
      </c>
      <c r="F67" s="3">
        <v>14435</v>
      </c>
      <c r="G67" s="29" t="s">
        <v>31</v>
      </c>
      <c r="H67" s="29" t="s">
        <v>31</v>
      </c>
      <c r="I67" s="3">
        <v>6317</v>
      </c>
    </row>
    <row r="68" spans="1:9" ht="12" customHeight="1">
      <c r="A68" s="28" t="s">
        <v>72</v>
      </c>
      <c r="B68" s="3">
        <v>23259</v>
      </c>
      <c r="C68" s="3">
        <v>140369</v>
      </c>
      <c r="D68" s="29" t="s">
        <v>31</v>
      </c>
      <c r="E68" s="3">
        <v>9130</v>
      </c>
      <c r="F68" s="3">
        <v>54197</v>
      </c>
      <c r="G68" s="3">
        <v>485</v>
      </c>
      <c r="H68" s="3">
        <v>24836</v>
      </c>
      <c r="I68" s="3">
        <v>48221</v>
      </c>
    </row>
    <row r="69" spans="1:9" ht="12" customHeight="1">
      <c r="A69" s="28" t="s">
        <v>73</v>
      </c>
      <c r="B69" s="29" t="s">
        <v>31</v>
      </c>
      <c r="C69" s="3">
        <v>42173</v>
      </c>
      <c r="D69" s="3">
        <v>0</v>
      </c>
      <c r="E69" s="3">
        <v>2694</v>
      </c>
      <c r="F69" s="3">
        <v>19857</v>
      </c>
      <c r="G69" s="3">
        <v>2599</v>
      </c>
      <c r="H69" s="29" t="s">
        <v>31</v>
      </c>
      <c r="I69" s="3">
        <v>16441</v>
      </c>
    </row>
    <row r="70" spans="1:9" ht="12" customHeight="1">
      <c r="A70" s="28" t="s">
        <v>74</v>
      </c>
      <c r="B70" s="3">
        <v>31592</v>
      </c>
      <c r="C70" s="3">
        <v>142913</v>
      </c>
      <c r="D70" s="3">
        <v>0</v>
      </c>
      <c r="E70" s="3">
        <v>13503</v>
      </c>
      <c r="F70" s="3">
        <v>47507</v>
      </c>
      <c r="G70" s="3">
        <v>1640</v>
      </c>
      <c r="H70" s="3">
        <v>14718</v>
      </c>
      <c r="I70" s="3">
        <v>65545</v>
      </c>
    </row>
    <row r="71" spans="1:9" ht="12" customHeight="1">
      <c r="A71" s="28" t="s">
        <v>75</v>
      </c>
      <c r="B71" s="3">
        <v>0</v>
      </c>
      <c r="C71" s="3">
        <v>39910</v>
      </c>
      <c r="D71" s="3">
        <v>0</v>
      </c>
      <c r="E71" s="3">
        <v>3240</v>
      </c>
      <c r="F71" s="3">
        <v>10196</v>
      </c>
      <c r="G71" s="3">
        <v>0</v>
      </c>
      <c r="H71" s="3">
        <v>16675</v>
      </c>
      <c r="I71" s="3">
        <v>9799</v>
      </c>
    </row>
    <row r="72" spans="1:9" ht="12" customHeight="1">
      <c r="A72" s="28" t="s">
        <v>76</v>
      </c>
      <c r="B72" s="3">
        <v>5460</v>
      </c>
      <c r="C72" s="3">
        <v>87369</v>
      </c>
      <c r="D72" s="3">
        <v>0</v>
      </c>
      <c r="E72" s="3">
        <v>9490</v>
      </c>
      <c r="F72" s="3">
        <v>37833</v>
      </c>
      <c r="G72" s="29" t="s">
        <v>31</v>
      </c>
      <c r="H72" s="3">
        <v>8432</v>
      </c>
      <c r="I72" s="3">
        <v>28934</v>
      </c>
    </row>
    <row r="73" ht="12" customHeight="1">
      <c r="A73" s="27"/>
    </row>
    <row r="74" spans="1:9" s="23" customFormat="1" ht="12" customHeight="1">
      <c r="A74" s="25" t="s">
        <v>77</v>
      </c>
      <c r="B74" s="23">
        <v>63242</v>
      </c>
      <c r="C74" s="23">
        <f aca="true" t="shared" si="10" ref="C74:I74">SUM(C75:C77)</f>
        <v>229125</v>
      </c>
      <c r="D74" s="30" t="s">
        <v>31</v>
      </c>
      <c r="E74" s="23">
        <f t="shared" si="10"/>
        <v>16851</v>
      </c>
      <c r="F74" s="23">
        <f t="shared" si="10"/>
        <v>63656</v>
      </c>
      <c r="G74" s="23">
        <v>8051</v>
      </c>
      <c r="H74" s="23">
        <f t="shared" si="10"/>
        <v>25739</v>
      </c>
      <c r="I74" s="23">
        <f t="shared" si="10"/>
        <v>113230</v>
      </c>
    </row>
    <row r="75" spans="1:9" ht="12" customHeight="1">
      <c r="A75" s="27" t="s">
        <v>78</v>
      </c>
      <c r="B75" s="3">
        <v>48370</v>
      </c>
      <c r="C75" s="3">
        <v>74420</v>
      </c>
      <c r="D75" s="3">
        <v>0</v>
      </c>
      <c r="E75" s="3">
        <v>4994</v>
      </c>
      <c r="F75" s="3">
        <v>17299</v>
      </c>
      <c r="G75" s="29" t="s">
        <v>31</v>
      </c>
      <c r="H75" s="3">
        <v>11452</v>
      </c>
      <c r="I75" s="3">
        <v>38925</v>
      </c>
    </row>
    <row r="76" spans="1:9" ht="12" customHeight="1">
      <c r="A76" s="27" t="s">
        <v>79</v>
      </c>
      <c r="B76" s="29" t="s">
        <v>31</v>
      </c>
      <c r="C76" s="3">
        <v>117277</v>
      </c>
      <c r="D76" s="29" t="s">
        <v>31</v>
      </c>
      <c r="E76" s="3">
        <v>9597</v>
      </c>
      <c r="F76" s="3">
        <v>27553</v>
      </c>
      <c r="G76" s="3">
        <v>5851</v>
      </c>
      <c r="H76" s="3">
        <v>8227</v>
      </c>
      <c r="I76" s="3">
        <v>64451</v>
      </c>
    </row>
    <row r="77" spans="1:9" ht="12" customHeight="1">
      <c r="A77" s="27" t="s">
        <v>80</v>
      </c>
      <c r="B77" s="29" t="s">
        <v>31</v>
      </c>
      <c r="C77" s="3">
        <v>37428</v>
      </c>
      <c r="D77" s="3">
        <v>0</v>
      </c>
      <c r="E77" s="3">
        <v>2260</v>
      </c>
      <c r="F77" s="3">
        <v>18804</v>
      </c>
      <c r="G77" s="29" t="s">
        <v>31</v>
      </c>
      <c r="H77" s="3">
        <v>6060</v>
      </c>
      <c r="I77" s="3">
        <v>9854</v>
      </c>
    </row>
    <row r="78" ht="12" customHeight="1">
      <c r="A78" s="27"/>
    </row>
    <row r="79" spans="1:9" s="23" customFormat="1" ht="12" customHeight="1">
      <c r="A79" s="25" t="s">
        <v>81</v>
      </c>
      <c r="B79" s="23">
        <f>SUM(B80:B81)</f>
        <v>61462</v>
      </c>
      <c r="C79" s="23">
        <f aca="true" t="shared" si="11" ref="C79:I79">SUM(C80:C81)</f>
        <v>881301</v>
      </c>
      <c r="D79" s="30" t="s">
        <v>31</v>
      </c>
      <c r="E79" s="23">
        <f t="shared" si="11"/>
        <v>136292</v>
      </c>
      <c r="F79" s="23">
        <f t="shared" si="11"/>
        <v>318038</v>
      </c>
      <c r="G79" s="23">
        <f t="shared" si="11"/>
        <v>38598</v>
      </c>
      <c r="H79" s="23">
        <f t="shared" si="11"/>
        <v>145796</v>
      </c>
      <c r="I79" s="23">
        <f t="shared" si="11"/>
        <v>241485</v>
      </c>
    </row>
    <row r="80" spans="1:9" ht="12" customHeight="1">
      <c r="A80" s="27" t="s">
        <v>82</v>
      </c>
      <c r="B80" s="3">
        <v>7900</v>
      </c>
      <c r="C80" s="3">
        <v>277342</v>
      </c>
      <c r="D80" s="29" t="s">
        <v>31</v>
      </c>
      <c r="E80" s="3">
        <v>18447</v>
      </c>
      <c r="F80" s="3">
        <v>125352</v>
      </c>
      <c r="G80" s="3">
        <v>3801</v>
      </c>
      <c r="H80" s="3">
        <v>41530</v>
      </c>
      <c r="I80" s="3">
        <v>87120</v>
      </c>
    </row>
    <row r="81" spans="1:9" ht="12" customHeight="1">
      <c r="A81" s="27" t="s">
        <v>83</v>
      </c>
      <c r="B81" s="3">
        <v>53562</v>
      </c>
      <c r="C81" s="3">
        <v>603959</v>
      </c>
      <c r="D81" s="3">
        <v>0</v>
      </c>
      <c r="E81" s="3">
        <v>117845</v>
      </c>
      <c r="F81" s="3">
        <v>192686</v>
      </c>
      <c r="G81" s="3">
        <v>34797</v>
      </c>
      <c r="H81" s="3">
        <v>104266</v>
      </c>
      <c r="I81" s="3">
        <v>154365</v>
      </c>
    </row>
    <row r="82" ht="12" customHeight="1">
      <c r="A82" s="27"/>
    </row>
    <row r="83" spans="1:9" s="23" customFormat="1" ht="12" customHeight="1">
      <c r="A83" s="25" t="s">
        <v>84</v>
      </c>
      <c r="B83" s="23">
        <v>77081</v>
      </c>
      <c r="C83" s="23">
        <f aca="true" t="shared" si="12" ref="C83:H83">SUM(C84:C88)</f>
        <v>222342</v>
      </c>
      <c r="D83" s="30" t="s">
        <v>31</v>
      </c>
      <c r="E83" s="23">
        <v>14628</v>
      </c>
      <c r="F83" s="23">
        <f t="shared" si="12"/>
        <v>105094</v>
      </c>
      <c r="G83" s="23">
        <v>2361</v>
      </c>
      <c r="H83" s="23">
        <f t="shared" si="12"/>
        <v>20007</v>
      </c>
      <c r="I83" s="23">
        <v>72745</v>
      </c>
    </row>
    <row r="84" spans="1:9" ht="12" customHeight="1">
      <c r="A84" s="27" t="s">
        <v>85</v>
      </c>
      <c r="B84" s="3">
        <v>0</v>
      </c>
      <c r="C84" s="3">
        <v>5664</v>
      </c>
      <c r="D84" s="3">
        <v>0</v>
      </c>
      <c r="E84" s="3">
        <v>0</v>
      </c>
      <c r="F84" s="3">
        <v>5474</v>
      </c>
      <c r="G84" s="3">
        <v>0</v>
      </c>
      <c r="H84" s="3">
        <v>0</v>
      </c>
      <c r="I84" s="29" t="s">
        <v>31</v>
      </c>
    </row>
    <row r="85" spans="1:9" ht="12" customHeight="1">
      <c r="A85" s="27" t="s">
        <v>86</v>
      </c>
      <c r="B85" s="3">
        <v>0</v>
      </c>
      <c r="C85" s="3">
        <v>32611</v>
      </c>
      <c r="D85" s="3">
        <v>0</v>
      </c>
      <c r="E85" s="3">
        <v>2529</v>
      </c>
      <c r="F85" s="3">
        <v>17225</v>
      </c>
      <c r="G85" s="29" t="s">
        <v>31</v>
      </c>
      <c r="H85" s="3">
        <v>2710</v>
      </c>
      <c r="I85" s="3">
        <v>8877</v>
      </c>
    </row>
    <row r="86" spans="1:9" ht="12" customHeight="1">
      <c r="A86" s="27" t="s">
        <v>87</v>
      </c>
      <c r="B86" s="3">
        <v>0</v>
      </c>
      <c r="C86" s="3">
        <v>14331</v>
      </c>
      <c r="D86" s="3">
        <v>0</v>
      </c>
      <c r="E86" s="29" t="s">
        <v>31</v>
      </c>
      <c r="F86" s="3">
        <v>7766</v>
      </c>
      <c r="G86" s="3">
        <v>0</v>
      </c>
      <c r="H86" s="3">
        <v>2729</v>
      </c>
      <c r="I86" s="29" t="s">
        <v>31</v>
      </c>
    </row>
    <row r="87" spans="1:9" ht="12" customHeight="1">
      <c r="A87" s="27" t="s">
        <v>88</v>
      </c>
      <c r="B87" s="29" t="s">
        <v>31</v>
      </c>
      <c r="C87" s="3">
        <v>76405</v>
      </c>
      <c r="D87" s="29" t="s">
        <v>31</v>
      </c>
      <c r="E87" s="29" t="s">
        <v>31</v>
      </c>
      <c r="F87" s="3">
        <v>30516</v>
      </c>
      <c r="G87" s="29" t="s">
        <v>31</v>
      </c>
      <c r="H87" s="3">
        <v>4535</v>
      </c>
      <c r="I87" s="3">
        <v>34059</v>
      </c>
    </row>
    <row r="88" spans="1:9" ht="12" customHeight="1">
      <c r="A88" s="27" t="s">
        <v>89</v>
      </c>
      <c r="B88" s="29" t="s">
        <v>31</v>
      </c>
      <c r="C88" s="3">
        <v>93331</v>
      </c>
      <c r="D88" s="29" t="s">
        <v>31</v>
      </c>
      <c r="E88" s="3">
        <v>10092</v>
      </c>
      <c r="F88" s="3">
        <v>44113</v>
      </c>
      <c r="G88" s="29" t="s">
        <v>31</v>
      </c>
      <c r="H88" s="3">
        <v>10033</v>
      </c>
      <c r="I88" s="3">
        <v>26552</v>
      </c>
    </row>
    <row r="89" ht="12" customHeight="1">
      <c r="A89" s="27"/>
    </row>
    <row r="90" spans="1:9" s="23" customFormat="1" ht="12" customHeight="1">
      <c r="A90" s="25" t="s">
        <v>90</v>
      </c>
      <c r="B90" s="23">
        <v>12018</v>
      </c>
      <c r="C90" s="23">
        <f aca="true" t="shared" si="13" ref="C90:I90">SUM(C91:C94)</f>
        <v>255370</v>
      </c>
      <c r="D90" s="30" t="s">
        <v>31</v>
      </c>
      <c r="E90" s="23">
        <f t="shared" si="13"/>
        <v>12912</v>
      </c>
      <c r="F90" s="23">
        <f t="shared" si="13"/>
        <v>95822</v>
      </c>
      <c r="G90" s="23">
        <f t="shared" si="13"/>
        <v>6987</v>
      </c>
      <c r="H90" s="23">
        <f t="shared" si="13"/>
        <v>42943</v>
      </c>
      <c r="I90" s="23">
        <f t="shared" si="13"/>
        <v>95956</v>
      </c>
    </row>
    <row r="91" spans="1:9" ht="12" customHeight="1">
      <c r="A91" s="27" t="s">
        <v>91</v>
      </c>
      <c r="B91" s="3">
        <v>0</v>
      </c>
      <c r="C91" s="3">
        <v>39245</v>
      </c>
      <c r="D91" s="3">
        <v>0</v>
      </c>
      <c r="E91" s="3">
        <v>0</v>
      </c>
      <c r="F91" s="3">
        <v>18780</v>
      </c>
      <c r="G91" s="3">
        <v>1834</v>
      </c>
      <c r="H91" s="3">
        <v>9335</v>
      </c>
      <c r="I91" s="3">
        <v>9296</v>
      </c>
    </row>
    <row r="92" spans="1:9" ht="12" customHeight="1">
      <c r="A92" s="27" t="s">
        <v>92</v>
      </c>
      <c r="B92" s="29" t="s">
        <v>31</v>
      </c>
      <c r="C92" s="3">
        <v>82252</v>
      </c>
      <c r="D92" s="3">
        <v>0</v>
      </c>
      <c r="E92" s="3">
        <v>2974</v>
      </c>
      <c r="F92" s="3">
        <v>21330</v>
      </c>
      <c r="G92" s="3">
        <v>2156</v>
      </c>
      <c r="H92" s="3">
        <v>10000</v>
      </c>
      <c r="I92" s="3">
        <v>45792</v>
      </c>
    </row>
    <row r="93" spans="1:9" ht="12" customHeight="1">
      <c r="A93" s="27" t="s">
        <v>93</v>
      </c>
      <c r="B93" s="29" t="s">
        <v>31</v>
      </c>
      <c r="C93" s="3">
        <v>63096</v>
      </c>
      <c r="D93" s="3">
        <v>0</v>
      </c>
      <c r="E93" s="3">
        <v>5013</v>
      </c>
      <c r="F93" s="3">
        <v>25968</v>
      </c>
      <c r="G93" s="3">
        <v>1349</v>
      </c>
      <c r="H93" s="3">
        <v>5685</v>
      </c>
      <c r="I93" s="3">
        <v>24331</v>
      </c>
    </row>
    <row r="94" spans="1:9" ht="12" customHeight="1">
      <c r="A94" s="27" t="s">
        <v>94</v>
      </c>
      <c r="B94" s="3">
        <v>5646</v>
      </c>
      <c r="C94" s="3">
        <v>70777</v>
      </c>
      <c r="D94" s="3">
        <v>0</v>
      </c>
      <c r="E94" s="3">
        <v>4925</v>
      </c>
      <c r="F94" s="3">
        <v>29744</v>
      </c>
      <c r="G94" s="3">
        <v>1648</v>
      </c>
      <c r="H94" s="3">
        <v>17923</v>
      </c>
      <c r="I94" s="3">
        <v>16537</v>
      </c>
    </row>
    <row r="95" ht="12" customHeight="1">
      <c r="A95" s="27"/>
    </row>
    <row r="96" spans="1:9" s="23" customFormat="1" ht="12" customHeight="1">
      <c r="A96" s="25" t="s">
        <v>95</v>
      </c>
      <c r="B96" s="23">
        <f>SUM(B97:B98)</f>
        <v>51579</v>
      </c>
      <c r="C96" s="23">
        <f aca="true" t="shared" si="14" ref="C96:I96">SUM(C97:C98)</f>
        <v>224104</v>
      </c>
      <c r="D96" s="23">
        <f t="shared" si="14"/>
        <v>0</v>
      </c>
      <c r="E96" s="23">
        <f t="shared" si="14"/>
        <v>36426</v>
      </c>
      <c r="F96" s="23">
        <f t="shared" si="14"/>
        <v>81594</v>
      </c>
      <c r="G96" s="23">
        <f t="shared" si="14"/>
        <v>4280</v>
      </c>
      <c r="H96" s="23">
        <f t="shared" si="14"/>
        <v>37916</v>
      </c>
      <c r="I96" s="23">
        <f t="shared" si="14"/>
        <v>63888</v>
      </c>
    </row>
    <row r="97" spans="1:9" ht="12" customHeight="1">
      <c r="A97" s="27" t="s">
        <v>96</v>
      </c>
      <c r="B97" s="3">
        <v>0</v>
      </c>
      <c r="C97" s="3">
        <v>74797</v>
      </c>
      <c r="D97" s="3">
        <v>0</v>
      </c>
      <c r="E97" s="3">
        <v>14271</v>
      </c>
      <c r="F97" s="3">
        <v>23990</v>
      </c>
      <c r="G97" s="3">
        <v>997</v>
      </c>
      <c r="H97" s="3">
        <v>13322</v>
      </c>
      <c r="I97" s="3">
        <v>22217</v>
      </c>
    </row>
    <row r="98" spans="1:9" ht="12" customHeight="1">
      <c r="A98" s="31" t="s">
        <v>97</v>
      </c>
      <c r="B98" s="32">
        <v>51579</v>
      </c>
      <c r="C98" s="32">
        <v>149307</v>
      </c>
      <c r="D98" s="32">
        <v>0</v>
      </c>
      <c r="E98" s="32">
        <v>22155</v>
      </c>
      <c r="F98" s="32">
        <v>57604</v>
      </c>
      <c r="G98" s="32">
        <v>3283</v>
      </c>
      <c r="H98" s="32">
        <v>24594</v>
      </c>
      <c r="I98" s="32">
        <v>41671</v>
      </c>
    </row>
    <row r="99" ht="12" customHeight="1">
      <c r="A99" s="33" t="s">
        <v>98</v>
      </c>
    </row>
    <row r="100" ht="12" customHeight="1">
      <c r="A100" s="34"/>
    </row>
    <row r="101" ht="12" customHeight="1">
      <c r="A101" s="35"/>
    </row>
    <row r="102" ht="12" customHeight="1">
      <c r="A102" s="36"/>
    </row>
    <row r="103" ht="12" customHeight="1">
      <c r="A103" s="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2009-05-07T05:32:15Z</dcterms:created>
  <dcterms:modified xsi:type="dcterms:W3CDTF">2009-05-07T05:32:29Z</dcterms:modified>
  <cp:category/>
  <cp:version/>
  <cp:contentType/>
  <cp:contentStatus/>
</cp:coreProperties>
</file>