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1" sheetId="1" r:id="rId1"/>
  </sheets>
  <externalReferences>
    <externalReference r:id="rId4"/>
  </externalReferences>
  <definedNames>
    <definedName name="_10.電気_ガスおよび水道" localSheetId="0">'131'!$B$1:$G$7</definedName>
    <definedName name="_10.電気_ガスおよび水道">#REF!</definedName>
    <definedName name="_xlnm.Print_Area" localSheetId="0">'131'!$A$1:$G$62</definedName>
  </definedNames>
  <calcPr fullCalcOnLoad="1"/>
</workbook>
</file>

<file path=xl/sharedStrings.xml><?xml version="1.0" encoding="utf-8"?>
<sst xmlns="http://schemas.openxmlformats.org/spreadsheetml/2006/main" count="153" uniqueCount="96">
  <si>
    <t>131．商  品  輸  出  実  績</t>
  </si>
  <si>
    <t xml:space="preserve"> (単位  金額 1，000円)</t>
  </si>
  <si>
    <t>年次および商品</t>
  </si>
  <si>
    <t>数量    単位</t>
  </si>
  <si>
    <t>数  量</t>
  </si>
  <si>
    <t>金   額</t>
  </si>
  <si>
    <t>主    要    仕    向    国</t>
  </si>
  <si>
    <r>
      <t>昭和4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年　  </t>
    </r>
  </si>
  <si>
    <t>・</t>
  </si>
  <si>
    <t>アメリカ，リベリア，香港，シンガポール，台湾</t>
  </si>
  <si>
    <r>
      <t xml:space="preserve">      4</t>
    </r>
    <r>
      <rPr>
        <sz val="10"/>
        <rFont val="ＭＳ 明朝"/>
        <family val="1"/>
      </rPr>
      <t>8</t>
    </r>
  </si>
  <si>
    <t>アメリカ，台湾，香港，韓国</t>
  </si>
  <si>
    <t xml:space="preserve">      49</t>
  </si>
  <si>
    <t>アメリカ，台湾，中国，イラン，韓国，シンガポール</t>
  </si>
  <si>
    <t>食料品</t>
  </si>
  <si>
    <t>みかん缶詰</t>
  </si>
  <si>
    <t>ＣＳ</t>
  </si>
  <si>
    <t>アメリカ，イギリス，西ドイツ，カナダ</t>
  </si>
  <si>
    <t>オイスタージュース</t>
  </si>
  <si>
    <t>18l罐</t>
  </si>
  <si>
    <t>香港，オーストラリア</t>
  </si>
  <si>
    <t>魚介類缶詰</t>
  </si>
  <si>
    <t>アメリカ，カナダ，オーストラリア，スペイン，西ドイツ</t>
  </si>
  <si>
    <t>椎茸</t>
  </si>
  <si>
    <t>ＫＧ</t>
  </si>
  <si>
    <t>香港，シンガポール，マレーシア</t>
  </si>
  <si>
    <t>木竹製品</t>
  </si>
  <si>
    <t>竹製品</t>
  </si>
  <si>
    <t>ＰＣＳ</t>
  </si>
  <si>
    <t>オランダ，アメリカ</t>
  </si>
  <si>
    <t>釣竿</t>
  </si>
  <si>
    <t>アメリカ，フランス，西ドイツ，スウェーデン，ポーランド</t>
  </si>
  <si>
    <t>ポール</t>
  </si>
  <si>
    <t>フランス</t>
  </si>
  <si>
    <t>石油製品</t>
  </si>
  <si>
    <t>灯油</t>
  </si>
  <si>
    <t>ＫＬ</t>
  </si>
  <si>
    <t>インドネシア</t>
  </si>
  <si>
    <t>化学品</t>
  </si>
  <si>
    <t>農薬</t>
  </si>
  <si>
    <t>Ｔ</t>
  </si>
  <si>
    <t>ゴム薬</t>
  </si>
  <si>
    <t>化成品</t>
  </si>
  <si>
    <t>肥料</t>
  </si>
  <si>
    <t>スリランカ</t>
  </si>
  <si>
    <t>ＫＲ酵母</t>
  </si>
  <si>
    <t>デンマーク，ノルウェー，オーストラリア</t>
  </si>
  <si>
    <t>合成樹脂</t>
  </si>
  <si>
    <t>台湾，香港，シンガポール，タイ，イラン，アメリカ</t>
  </si>
  <si>
    <t>合成ゴム</t>
  </si>
  <si>
    <t>台湾，ニュージーランド，シンガポール，コロンビア</t>
  </si>
  <si>
    <t>酢酸</t>
  </si>
  <si>
    <t>韓国，タイ，中国</t>
  </si>
  <si>
    <t>ベンゼン</t>
  </si>
  <si>
    <t>オランダ，フランス，アメリカ</t>
  </si>
  <si>
    <t>スチレンモノマー</t>
  </si>
  <si>
    <t>スペイン，オランダ，ブラジル</t>
  </si>
  <si>
    <t>アセトアルデヒト</t>
  </si>
  <si>
    <t>韓国，台湾</t>
  </si>
  <si>
    <t>その他</t>
  </si>
  <si>
    <t>香港，タイ，インドネシア</t>
  </si>
  <si>
    <t>金属品</t>
  </si>
  <si>
    <t>鉄鋼</t>
  </si>
  <si>
    <t>ＭＴ</t>
  </si>
  <si>
    <t>アメリカ，イラン，イタリア，中国，アルゼンチン，マレーシア</t>
  </si>
  <si>
    <t>電気鋼</t>
  </si>
  <si>
    <t>韓国，アメリカ，台湾，オーストラリア，ルーマニア</t>
  </si>
  <si>
    <t>棹鋼</t>
  </si>
  <si>
    <t>中国，アメリカ，オランダ，イギリス，韓国</t>
  </si>
  <si>
    <t>非金属</t>
  </si>
  <si>
    <t>石灰石</t>
  </si>
  <si>
    <t>オーストラリア</t>
  </si>
  <si>
    <t>セメント</t>
  </si>
  <si>
    <t>インドネシア，サウジアラビア，バングラデシュ</t>
  </si>
  <si>
    <t>クリンカー</t>
  </si>
  <si>
    <t>シンガポール，香港，フランス</t>
  </si>
  <si>
    <t>カルフレックス</t>
  </si>
  <si>
    <t>韓国，タイ，台湾，香港，シンガポール</t>
  </si>
  <si>
    <t>シリカカバー</t>
  </si>
  <si>
    <t>タイ，サウジアラビア，北朝鮮</t>
  </si>
  <si>
    <t>衛生陶器</t>
  </si>
  <si>
    <t>カナダ，アメリカ，ニュージーランド</t>
  </si>
  <si>
    <t>機械類及び輸送用機械類</t>
  </si>
  <si>
    <t>船舶</t>
  </si>
  <si>
    <t>隻</t>
  </si>
  <si>
    <t>韓国，リベリア，パナマ</t>
  </si>
  <si>
    <t>電気機器類</t>
  </si>
  <si>
    <t>西ドイツ，オーストラリア，アメリカ，フランス，ノルウェー</t>
  </si>
  <si>
    <t>その他機械類</t>
  </si>
  <si>
    <t>インドネシア，ニカラグア</t>
  </si>
  <si>
    <t>雑製品</t>
  </si>
  <si>
    <t>繊維</t>
  </si>
  <si>
    <t>アメリカ，台湾，パキスタン，ベルギー，インド，オランダ，イギリス</t>
  </si>
  <si>
    <t>医療器具</t>
  </si>
  <si>
    <t>アメリカ，イギリス</t>
  </si>
  <si>
    <t>資料：県中小企業課「大分県貿易概要」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</si>
</sst>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3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2" fillId="0" borderId="0" xfId="0" applyNumberFormat="1" applyFont="1" applyFill="1" applyBorder="1" applyAlignment="1" applyProtection="1">
      <alignment horizontal="center" vertical="center"/>
      <protection/>
    </xf>
    <xf numFmtId="176" fontId="22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 quotePrefix="1">
      <alignment horizontal="center" vertical="center"/>
      <protection/>
    </xf>
    <xf numFmtId="176" fontId="0" fillId="0" borderId="15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 applyProtection="1" quotePrefix="1">
      <alignment horizontal="center" vertical="center"/>
      <protection/>
    </xf>
    <xf numFmtId="176" fontId="23" fillId="0" borderId="15" xfId="0" applyNumberFormat="1" applyFont="1" applyFill="1" applyBorder="1" applyAlignment="1">
      <alignment horizontal="center" vertical="center"/>
    </xf>
    <xf numFmtId="41" fontId="23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 applyProtection="1" quotePrefix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23" fillId="0" borderId="0" xfId="0" applyNumberFormat="1" applyFont="1" applyFill="1" applyAlignment="1" applyProtection="1">
      <alignment horizontal="distributed" vertical="center"/>
      <protection/>
    </xf>
    <xf numFmtId="0" fontId="23" fillId="0" borderId="0" xfId="0" applyFont="1" applyFill="1" applyAlignment="1">
      <alignment horizontal="left" vertical="center"/>
    </xf>
    <xf numFmtId="176" fontId="24" fillId="0" borderId="15" xfId="0" applyNumberFormat="1" applyFont="1" applyFill="1" applyBorder="1" applyAlignment="1">
      <alignment horizontal="center" vertical="center"/>
    </xf>
    <xf numFmtId="177" fontId="24" fillId="0" borderId="15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quotePrefix="1">
      <alignment horizontal="right" vertical="center"/>
    </xf>
    <xf numFmtId="176" fontId="0" fillId="0" borderId="0" xfId="0" applyNumberFormat="1" applyFont="1" applyFill="1" applyAlignment="1" applyProtection="1">
      <alignment horizontal="distributed" vertical="center"/>
      <protection/>
    </xf>
    <xf numFmtId="176" fontId="22" fillId="0" borderId="0" xfId="0" applyNumberFormat="1" applyFont="1" applyFill="1" applyAlignment="1" applyProtection="1">
      <alignment horizontal="distributed" vertical="center"/>
      <protection/>
    </xf>
    <xf numFmtId="0" fontId="22" fillId="0" borderId="16" xfId="0" applyFont="1" applyFill="1" applyBorder="1" applyAlignment="1">
      <alignment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0" xfId="0" applyNumberFormat="1" applyFont="1" applyFill="1" applyAlignment="1">
      <alignment/>
    </xf>
    <xf numFmtId="41" fontId="0" fillId="0" borderId="15" xfId="0" applyNumberFormat="1" applyFont="1" applyFill="1" applyBorder="1" applyAlignment="1" quotePrefix="1">
      <alignment horizontal="right" vertical="center"/>
    </xf>
    <xf numFmtId="176" fontId="0" fillId="0" borderId="0" xfId="0" applyNumberFormat="1" applyFont="1" applyFill="1" applyAlignment="1">
      <alignment horizont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5" xfId="48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176" fontId="25" fillId="0" borderId="0" xfId="0" applyNumberFormat="1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 quotePrefix="1">
      <alignment horizontal="right"/>
    </xf>
    <xf numFmtId="176" fontId="0" fillId="0" borderId="17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1" sqref="A1"/>
    </sheetView>
  </sheetViews>
  <sheetFormatPr defaultColWidth="15.25390625" defaultRowHeight="15" customHeight="1"/>
  <cols>
    <col min="1" max="1" width="3.75390625" style="6" customWidth="1"/>
    <col min="2" max="2" width="9.75390625" style="6" customWidth="1"/>
    <col min="3" max="3" width="8.625" style="6" customWidth="1"/>
    <col min="4" max="4" width="7.125" style="54" customWidth="1"/>
    <col min="5" max="5" width="13.75390625" style="75" customWidth="1"/>
    <col min="6" max="6" width="13.75390625" style="52" customWidth="1"/>
    <col min="7" max="7" width="70.75390625" style="75" customWidth="1"/>
    <col min="8" max="16384" width="15.25390625" style="6" customWidth="1"/>
  </cols>
  <sheetData>
    <row r="1" spans="1:7" ht="15" customHeight="1">
      <c r="A1" s="1" t="s">
        <v>0</v>
      </c>
      <c r="B1" s="2"/>
      <c r="C1" s="2"/>
      <c r="D1" s="3"/>
      <c r="E1" s="4"/>
      <c r="F1" s="5"/>
      <c r="G1" s="4"/>
    </row>
    <row r="2" spans="1:7" ht="15" customHeight="1" thickBot="1">
      <c r="A2" s="7"/>
      <c r="B2" s="7" t="s">
        <v>1</v>
      </c>
      <c r="C2" s="8"/>
      <c r="D2" s="9"/>
      <c r="E2" s="10"/>
      <c r="F2" s="11"/>
      <c r="G2" s="10"/>
    </row>
    <row r="3" spans="1:7" s="18" customFormat="1" ht="30" customHeight="1" thickTop="1">
      <c r="A3" s="12" t="s">
        <v>2</v>
      </c>
      <c r="B3" s="12"/>
      <c r="C3" s="13"/>
      <c r="D3" s="14" t="s">
        <v>3</v>
      </c>
      <c r="E3" s="15" t="s">
        <v>4</v>
      </c>
      <c r="F3" s="16" t="s">
        <v>5</v>
      </c>
      <c r="G3" s="17" t="s">
        <v>6</v>
      </c>
    </row>
    <row r="4" spans="1:7" s="18" customFormat="1" ht="15" customHeight="1">
      <c r="A4" s="19"/>
      <c r="B4" s="19"/>
      <c r="C4" s="19"/>
      <c r="D4" s="20"/>
      <c r="E4" s="21"/>
      <c r="F4" s="22"/>
      <c r="G4" s="23"/>
    </row>
    <row r="5" spans="1:7" ht="15" customHeight="1">
      <c r="A5" s="24" t="s">
        <v>7</v>
      </c>
      <c r="B5" s="25"/>
      <c r="C5" s="26"/>
      <c r="D5" s="27" t="s">
        <v>8</v>
      </c>
      <c r="E5" s="28" t="s">
        <v>8</v>
      </c>
      <c r="F5" s="29">
        <v>35505725</v>
      </c>
      <c r="G5" s="30" t="s">
        <v>9</v>
      </c>
    </row>
    <row r="6" spans="1:7" ht="15" customHeight="1">
      <c r="A6" s="31" t="s">
        <v>10</v>
      </c>
      <c r="B6" s="25"/>
      <c r="C6" s="26"/>
      <c r="D6" s="32" t="s">
        <v>8</v>
      </c>
      <c r="E6" s="28" t="s">
        <v>8</v>
      </c>
      <c r="F6" s="29">
        <v>63771925</v>
      </c>
      <c r="G6" s="33" t="s">
        <v>11</v>
      </c>
    </row>
    <row r="7" spans="1:7" s="38" customFormat="1" ht="15" customHeight="1">
      <c r="A7" s="34" t="s">
        <v>12</v>
      </c>
      <c r="B7" s="25"/>
      <c r="C7" s="26"/>
      <c r="D7" s="35" t="s">
        <v>8</v>
      </c>
      <c r="E7" s="35" t="s">
        <v>8</v>
      </c>
      <c r="F7" s="36">
        <v>143646856</v>
      </c>
      <c r="G7" s="37" t="s">
        <v>13</v>
      </c>
    </row>
    <row r="8" spans="1:7" s="38" customFormat="1" ht="15" customHeight="1">
      <c r="A8" s="39"/>
      <c r="B8" s="40"/>
      <c r="C8" s="41"/>
      <c r="D8" s="35"/>
      <c r="E8" s="35"/>
      <c r="F8" s="36"/>
      <c r="G8" s="37"/>
    </row>
    <row r="9" spans="1:7" s="38" customFormat="1" ht="15" customHeight="1">
      <c r="A9" s="42" t="s">
        <v>14</v>
      </c>
      <c r="B9" s="25"/>
      <c r="C9" s="43"/>
      <c r="D9" s="44"/>
      <c r="E9" s="45"/>
      <c r="F9" s="36">
        <f>SUM(F10:F13)</f>
        <v>1959391</v>
      </c>
      <c r="G9" s="37"/>
    </row>
    <row r="10" spans="1:7" ht="15" customHeight="1">
      <c r="A10" s="46"/>
      <c r="B10" s="47" t="s">
        <v>15</v>
      </c>
      <c r="C10" s="26"/>
      <c r="D10" s="32" t="s">
        <v>16</v>
      </c>
      <c r="E10" s="29">
        <v>82991</v>
      </c>
      <c r="F10" s="29">
        <v>135682</v>
      </c>
      <c r="G10" s="37" t="s">
        <v>17</v>
      </c>
    </row>
    <row r="11" spans="1:7" ht="15" customHeight="1">
      <c r="A11" s="46"/>
      <c r="B11" s="48" t="s">
        <v>18</v>
      </c>
      <c r="C11" s="49"/>
      <c r="D11" s="32" t="s">
        <v>19</v>
      </c>
      <c r="E11" s="29">
        <v>8600</v>
      </c>
      <c r="F11" s="29">
        <v>66576</v>
      </c>
      <c r="G11" s="37" t="s">
        <v>20</v>
      </c>
    </row>
    <row r="12" spans="1:7" ht="15" customHeight="1">
      <c r="A12" s="46"/>
      <c r="B12" s="47" t="s">
        <v>21</v>
      </c>
      <c r="C12" s="26"/>
      <c r="D12" s="32" t="s">
        <v>16</v>
      </c>
      <c r="E12" s="29">
        <v>243388</v>
      </c>
      <c r="F12" s="29">
        <v>539469</v>
      </c>
      <c r="G12" s="37" t="s">
        <v>22</v>
      </c>
    </row>
    <row r="13" spans="1:7" ht="15" customHeight="1">
      <c r="A13" s="50"/>
      <c r="B13" s="47" t="s">
        <v>23</v>
      </c>
      <c r="C13" s="26"/>
      <c r="D13" s="32" t="s">
        <v>24</v>
      </c>
      <c r="E13" s="29">
        <v>331767</v>
      </c>
      <c r="F13" s="29">
        <v>1217664</v>
      </c>
      <c r="G13" s="37" t="s">
        <v>25</v>
      </c>
    </row>
    <row r="14" spans="1:7" ht="15" customHeight="1">
      <c r="A14" s="50"/>
      <c r="B14" s="51"/>
      <c r="C14" s="41"/>
      <c r="D14" s="32"/>
      <c r="E14" s="29"/>
      <c r="F14" s="29"/>
      <c r="G14" s="37"/>
    </row>
    <row r="15" spans="1:7" s="38" customFormat="1" ht="15" customHeight="1">
      <c r="A15" s="42" t="s">
        <v>26</v>
      </c>
      <c r="B15" s="25"/>
      <c r="C15" s="43"/>
      <c r="D15" s="35" t="s">
        <v>8</v>
      </c>
      <c r="E15" s="28" t="s">
        <v>8</v>
      </c>
      <c r="F15" s="36">
        <f>SUM(F16:F18)</f>
        <v>1111692</v>
      </c>
      <c r="G15" s="37"/>
    </row>
    <row r="16" spans="1:7" ht="15" customHeight="1">
      <c r="A16" s="46"/>
      <c r="B16" s="47" t="s">
        <v>27</v>
      </c>
      <c r="C16" s="26"/>
      <c r="D16" s="32" t="s">
        <v>28</v>
      </c>
      <c r="E16" s="52">
        <v>24000</v>
      </c>
      <c r="F16" s="53">
        <v>8982</v>
      </c>
      <c r="G16" s="37" t="s">
        <v>29</v>
      </c>
    </row>
    <row r="17" spans="1:7" ht="15" customHeight="1">
      <c r="A17" s="46"/>
      <c r="B17" s="47" t="s">
        <v>30</v>
      </c>
      <c r="C17" s="26"/>
      <c r="D17" s="32" t="s">
        <v>28</v>
      </c>
      <c r="E17" s="29">
        <v>8181860</v>
      </c>
      <c r="F17" s="29">
        <v>1101737</v>
      </c>
      <c r="G17" s="37" t="s">
        <v>31</v>
      </c>
    </row>
    <row r="18" spans="1:7" ht="15" customHeight="1">
      <c r="A18" s="46"/>
      <c r="B18" s="47" t="s">
        <v>32</v>
      </c>
      <c r="C18" s="26"/>
      <c r="D18" s="32" t="s">
        <v>28</v>
      </c>
      <c r="E18" s="29">
        <v>11520</v>
      </c>
      <c r="F18" s="29">
        <v>973</v>
      </c>
      <c r="G18" s="37" t="s">
        <v>33</v>
      </c>
    </row>
    <row r="19" spans="1:7" ht="15" customHeight="1">
      <c r="A19" s="46"/>
      <c r="B19" s="51"/>
      <c r="C19" s="41"/>
      <c r="D19" s="32"/>
      <c r="E19" s="35" t="s">
        <v>8</v>
      </c>
      <c r="F19" s="29"/>
      <c r="G19" s="37"/>
    </row>
    <row r="20" spans="1:7" s="38" customFormat="1" ht="15" customHeight="1">
      <c r="A20" s="42" t="s">
        <v>34</v>
      </c>
      <c r="B20" s="25"/>
      <c r="C20" s="43"/>
      <c r="D20" s="35" t="s">
        <v>8</v>
      </c>
      <c r="E20" s="35" t="s">
        <v>8</v>
      </c>
      <c r="F20" s="36">
        <f>SUM(F21)</f>
        <v>1411442</v>
      </c>
      <c r="G20" s="37"/>
    </row>
    <row r="21" spans="1:7" ht="15" customHeight="1">
      <c r="A21" s="46"/>
      <c r="B21" s="47" t="s">
        <v>35</v>
      </c>
      <c r="C21" s="26"/>
      <c r="D21" s="32" t="s">
        <v>36</v>
      </c>
      <c r="E21" s="29">
        <v>75045</v>
      </c>
      <c r="F21" s="29">
        <v>1411442</v>
      </c>
      <c r="G21" s="37" t="s">
        <v>37</v>
      </c>
    </row>
    <row r="22" spans="1:7" ht="15" customHeight="1">
      <c r="A22" s="46"/>
      <c r="B22" s="51"/>
      <c r="C22" s="41"/>
      <c r="D22" s="32"/>
      <c r="E22" s="29"/>
      <c r="F22" s="29"/>
      <c r="G22" s="37"/>
    </row>
    <row r="23" spans="1:7" s="38" customFormat="1" ht="15" customHeight="1">
      <c r="A23" s="42" t="s">
        <v>38</v>
      </c>
      <c r="B23" s="25"/>
      <c r="C23" s="43"/>
      <c r="D23" s="32" t="s">
        <v>8</v>
      </c>
      <c r="E23" s="35" t="s">
        <v>8</v>
      </c>
      <c r="F23" s="36">
        <f>SUM(F24:F35)</f>
        <v>12582321</v>
      </c>
      <c r="G23" s="37"/>
    </row>
    <row r="24" spans="1:7" ht="15" customHeight="1">
      <c r="A24" s="46"/>
      <c r="B24" s="47" t="s">
        <v>39</v>
      </c>
      <c r="C24" s="26"/>
      <c r="D24" s="54" t="s">
        <v>40</v>
      </c>
      <c r="E24" s="55">
        <v>2678</v>
      </c>
      <c r="F24" s="29">
        <v>3076000</v>
      </c>
      <c r="G24" s="37"/>
    </row>
    <row r="25" spans="1:7" ht="15" customHeight="1">
      <c r="A25" s="50"/>
      <c r="B25" s="47" t="s">
        <v>41</v>
      </c>
      <c r="C25" s="26"/>
      <c r="D25" s="54" t="s">
        <v>40</v>
      </c>
      <c r="E25" s="55">
        <v>998</v>
      </c>
      <c r="F25" s="29">
        <v>647000</v>
      </c>
      <c r="G25" s="37"/>
    </row>
    <row r="26" spans="1:7" ht="15" customHeight="1">
      <c r="A26" s="50"/>
      <c r="B26" s="47" t="s">
        <v>42</v>
      </c>
      <c r="C26" s="26"/>
      <c r="D26" s="54" t="s">
        <v>40</v>
      </c>
      <c r="E26" s="29">
        <v>2585</v>
      </c>
      <c r="F26" s="29">
        <v>1012000</v>
      </c>
      <c r="G26" s="37"/>
    </row>
    <row r="27" spans="1:7" ht="15" customHeight="1">
      <c r="A27" s="50"/>
      <c r="B27" s="47" t="s">
        <v>43</v>
      </c>
      <c r="C27" s="26"/>
      <c r="D27" s="54" t="s">
        <v>40</v>
      </c>
      <c r="E27" s="29">
        <v>3200</v>
      </c>
      <c r="F27" s="29">
        <v>123091</v>
      </c>
      <c r="G27" s="37" t="s">
        <v>44</v>
      </c>
    </row>
    <row r="28" spans="1:7" ht="15" customHeight="1">
      <c r="A28" s="50"/>
      <c r="B28" s="47" t="s">
        <v>45</v>
      </c>
      <c r="C28" s="26"/>
      <c r="D28" s="54" t="s">
        <v>40</v>
      </c>
      <c r="E28" s="29">
        <v>1026</v>
      </c>
      <c r="F28" s="29">
        <v>51300</v>
      </c>
      <c r="G28" s="37" t="s">
        <v>46</v>
      </c>
    </row>
    <row r="29" spans="1:7" ht="15" customHeight="1">
      <c r="A29" s="50"/>
      <c r="B29" s="47" t="s">
        <v>47</v>
      </c>
      <c r="C29" s="26"/>
      <c r="D29" s="54" t="s">
        <v>40</v>
      </c>
      <c r="E29" s="29">
        <v>22449</v>
      </c>
      <c r="F29" s="29">
        <v>4946665</v>
      </c>
      <c r="G29" s="37" t="s">
        <v>48</v>
      </c>
    </row>
    <row r="30" spans="1:7" ht="15" customHeight="1">
      <c r="A30" s="50"/>
      <c r="B30" s="47" t="s">
        <v>49</v>
      </c>
      <c r="C30" s="26"/>
      <c r="D30" s="54" t="s">
        <v>40</v>
      </c>
      <c r="E30" s="29">
        <v>1997</v>
      </c>
      <c r="F30" s="29">
        <v>428902</v>
      </c>
      <c r="G30" s="37" t="s">
        <v>50</v>
      </c>
    </row>
    <row r="31" spans="1:7" ht="15" customHeight="1">
      <c r="A31" s="50"/>
      <c r="B31" s="47" t="s">
        <v>51</v>
      </c>
      <c r="C31" s="26"/>
      <c r="D31" s="54" t="s">
        <v>40</v>
      </c>
      <c r="E31" s="29">
        <v>908</v>
      </c>
      <c r="F31" s="29">
        <v>199809</v>
      </c>
      <c r="G31" s="37" t="s">
        <v>52</v>
      </c>
    </row>
    <row r="32" spans="1:7" ht="15" customHeight="1">
      <c r="A32" s="50"/>
      <c r="B32" s="47" t="s">
        <v>53</v>
      </c>
      <c r="C32" s="26"/>
      <c r="D32" s="54" t="s">
        <v>40</v>
      </c>
      <c r="E32" s="29">
        <v>9621579</v>
      </c>
      <c r="F32" s="29">
        <v>871432</v>
      </c>
      <c r="G32" s="37" t="s">
        <v>54</v>
      </c>
    </row>
    <row r="33" spans="1:7" ht="15" customHeight="1">
      <c r="A33" s="50"/>
      <c r="B33" s="47" t="s">
        <v>55</v>
      </c>
      <c r="C33" s="26"/>
      <c r="D33" s="54" t="s">
        <v>40</v>
      </c>
      <c r="E33" s="55">
        <v>6490329</v>
      </c>
      <c r="F33" s="29">
        <v>1101355</v>
      </c>
      <c r="G33" s="33" t="s">
        <v>56</v>
      </c>
    </row>
    <row r="34" spans="1:7" ht="15" customHeight="1">
      <c r="A34" s="50"/>
      <c r="B34" s="47" t="s">
        <v>57</v>
      </c>
      <c r="C34" s="26"/>
      <c r="D34" s="54" t="s">
        <v>40</v>
      </c>
      <c r="E34" s="29">
        <v>969</v>
      </c>
      <c r="F34" s="29">
        <v>115184</v>
      </c>
      <c r="G34" s="33" t="s">
        <v>58</v>
      </c>
    </row>
    <row r="35" spans="1:7" ht="15" customHeight="1">
      <c r="A35" s="50"/>
      <c r="B35" s="47" t="s">
        <v>59</v>
      </c>
      <c r="C35" s="26"/>
      <c r="D35" s="32" t="s">
        <v>8</v>
      </c>
      <c r="E35" s="35" t="s">
        <v>8</v>
      </c>
      <c r="F35" s="29">
        <v>9583</v>
      </c>
      <c r="G35" s="33" t="s">
        <v>60</v>
      </c>
    </row>
    <row r="36" spans="1:7" ht="15" customHeight="1">
      <c r="A36" s="50"/>
      <c r="B36" s="51"/>
      <c r="C36" s="41"/>
      <c r="D36" s="32"/>
      <c r="E36" s="35"/>
      <c r="F36" s="29"/>
      <c r="G36" s="33"/>
    </row>
    <row r="37" spans="1:7" s="38" customFormat="1" ht="15" customHeight="1">
      <c r="A37" s="42" t="s">
        <v>61</v>
      </c>
      <c r="B37" s="25"/>
      <c r="C37" s="43"/>
      <c r="D37" s="32" t="s">
        <v>8</v>
      </c>
      <c r="E37" s="35" t="s">
        <v>8</v>
      </c>
      <c r="F37" s="36">
        <f>SUM(F38:F41)</f>
        <v>100466156</v>
      </c>
      <c r="G37" s="37"/>
    </row>
    <row r="38" spans="1:7" ht="15" customHeight="1">
      <c r="A38" s="46"/>
      <c r="B38" s="47" t="s">
        <v>62</v>
      </c>
      <c r="C38" s="26"/>
      <c r="D38" s="32" t="s">
        <v>63</v>
      </c>
      <c r="E38" s="29">
        <v>1044380</v>
      </c>
      <c r="F38" s="29">
        <v>74946211</v>
      </c>
      <c r="G38" s="37" t="s">
        <v>64</v>
      </c>
    </row>
    <row r="39" spans="1:7" ht="15" customHeight="1">
      <c r="A39" s="46"/>
      <c r="B39" s="47" t="s">
        <v>65</v>
      </c>
      <c r="C39" s="26"/>
      <c r="D39" s="32" t="s">
        <v>24</v>
      </c>
      <c r="E39" s="29">
        <v>7425482</v>
      </c>
      <c r="F39" s="29">
        <v>4872234</v>
      </c>
      <c r="G39" s="37" t="s">
        <v>66</v>
      </c>
    </row>
    <row r="40" spans="1:7" ht="15" customHeight="1">
      <c r="A40" s="46"/>
      <c r="B40" s="47" t="s">
        <v>67</v>
      </c>
      <c r="C40" s="26"/>
      <c r="D40" s="32" t="s">
        <v>24</v>
      </c>
      <c r="E40" s="29">
        <v>33429785</v>
      </c>
      <c r="F40" s="29">
        <v>19769942</v>
      </c>
      <c r="G40" s="37" t="s">
        <v>68</v>
      </c>
    </row>
    <row r="41" spans="1:7" ht="15" customHeight="1">
      <c r="A41" s="46"/>
      <c r="B41" s="47" t="s">
        <v>59</v>
      </c>
      <c r="C41" s="26"/>
      <c r="D41" s="32" t="s">
        <v>8</v>
      </c>
      <c r="E41" s="35" t="s">
        <v>8</v>
      </c>
      <c r="F41" s="29">
        <v>877769</v>
      </c>
      <c r="G41" s="37"/>
    </row>
    <row r="42" spans="1:7" ht="15" customHeight="1">
      <c r="A42" s="46"/>
      <c r="B42" s="51"/>
      <c r="C42" s="41"/>
      <c r="D42" s="32"/>
      <c r="E42" s="35"/>
      <c r="F42" s="29"/>
      <c r="G42" s="37"/>
    </row>
    <row r="43" spans="1:7" s="38" customFormat="1" ht="15" customHeight="1">
      <c r="A43" s="42" t="s">
        <v>69</v>
      </c>
      <c r="B43" s="25"/>
      <c r="C43" s="43"/>
      <c r="D43" s="32" t="s">
        <v>8</v>
      </c>
      <c r="E43" s="35" t="s">
        <v>8</v>
      </c>
      <c r="F43" s="36">
        <v>7271304</v>
      </c>
      <c r="G43" s="37"/>
    </row>
    <row r="44" spans="1:7" ht="15" customHeight="1">
      <c r="A44" s="51"/>
      <c r="B44" s="47" t="s">
        <v>70</v>
      </c>
      <c r="C44" s="26"/>
      <c r="D44" s="32" t="s">
        <v>40</v>
      </c>
      <c r="E44" s="29">
        <v>141460</v>
      </c>
      <c r="F44" s="29">
        <v>75590</v>
      </c>
      <c r="G44" s="37" t="s">
        <v>71</v>
      </c>
    </row>
    <row r="45" spans="1:7" ht="15" customHeight="1">
      <c r="A45" s="50"/>
      <c r="B45" s="47" t="s">
        <v>72</v>
      </c>
      <c r="C45" s="26"/>
      <c r="D45" s="32" t="s">
        <v>40</v>
      </c>
      <c r="E45" s="29">
        <v>251743</v>
      </c>
      <c r="F45" s="29">
        <v>2527659</v>
      </c>
      <c r="G45" s="37" t="s">
        <v>73</v>
      </c>
    </row>
    <row r="46" spans="1:7" ht="15" customHeight="1">
      <c r="A46" s="46"/>
      <c r="B46" s="47" t="s">
        <v>74</v>
      </c>
      <c r="C46" s="26"/>
      <c r="D46" s="32" t="s">
        <v>40</v>
      </c>
      <c r="E46" s="56">
        <v>638885</v>
      </c>
      <c r="F46" s="56">
        <v>4495169</v>
      </c>
      <c r="G46" s="37" t="s">
        <v>75</v>
      </c>
    </row>
    <row r="47" spans="1:7" ht="15" customHeight="1">
      <c r="A47" s="46"/>
      <c r="B47" s="47" t="s">
        <v>76</v>
      </c>
      <c r="C47" s="26"/>
      <c r="D47" s="32" t="s">
        <v>40</v>
      </c>
      <c r="E47" s="29">
        <v>1735</v>
      </c>
      <c r="F47" s="29">
        <v>76003</v>
      </c>
      <c r="G47" s="37" t="s">
        <v>77</v>
      </c>
    </row>
    <row r="48" spans="1:7" ht="15" customHeight="1">
      <c r="A48" s="46"/>
      <c r="B48" s="47" t="s">
        <v>78</v>
      </c>
      <c r="C48" s="26"/>
      <c r="D48" s="32" t="s">
        <v>24</v>
      </c>
      <c r="E48" s="55">
        <v>232096</v>
      </c>
      <c r="F48" s="29">
        <v>20670</v>
      </c>
      <c r="G48" s="37" t="s">
        <v>79</v>
      </c>
    </row>
    <row r="49" spans="1:7" ht="15" customHeight="1">
      <c r="A49" s="46"/>
      <c r="B49" s="47" t="s">
        <v>80</v>
      </c>
      <c r="C49" s="26"/>
      <c r="D49" s="32" t="s">
        <v>28</v>
      </c>
      <c r="E49" s="55">
        <v>19280</v>
      </c>
      <c r="F49" s="29">
        <v>44551</v>
      </c>
      <c r="G49" s="37" t="s">
        <v>81</v>
      </c>
    </row>
    <row r="50" spans="1:7" ht="15" customHeight="1">
      <c r="A50" s="46"/>
      <c r="B50" s="47" t="s">
        <v>59</v>
      </c>
      <c r="C50" s="26"/>
      <c r="D50" s="32" t="s">
        <v>8</v>
      </c>
      <c r="E50" s="35" t="s">
        <v>8</v>
      </c>
      <c r="F50" s="29">
        <v>76003</v>
      </c>
      <c r="G50" s="37" t="s">
        <v>77</v>
      </c>
    </row>
    <row r="51" spans="1:7" ht="15" customHeight="1">
      <c r="A51" s="46"/>
      <c r="B51" s="51"/>
      <c r="C51" s="57"/>
      <c r="D51" s="32"/>
      <c r="E51" s="35"/>
      <c r="F51" s="29"/>
      <c r="G51" s="37"/>
    </row>
    <row r="52" spans="1:7" s="38" customFormat="1" ht="15" customHeight="1">
      <c r="A52" s="58" t="s">
        <v>82</v>
      </c>
      <c r="B52" s="25"/>
      <c r="C52" s="26"/>
      <c r="D52" s="32" t="s">
        <v>8</v>
      </c>
      <c r="E52" s="35" t="s">
        <v>8</v>
      </c>
      <c r="F52" s="36">
        <f>SUM(F53:F55)</f>
        <v>18378576</v>
      </c>
      <c r="G52" s="37"/>
    </row>
    <row r="53" spans="1:7" ht="15" customHeight="1">
      <c r="A53" s="51"/>
      <c r="B53" s="47" t="s">
        <v>83</v>
      </c>
      <c r="C53" s="26"/>
      <c r="D53" s="32" t="s">
        <v>84</v>
      </c>
      <c r="E53" s="55">
        <v>13</v>
      </c>
      <c r="F53" s="29">
        <v>14988676</v>
      </c>
      <c r="G53" s="37" t="s">
        <v>85</v>
      </c>
    </row>
    <row r="54" spans="1:7" ht="15" customHeight="1">
      <c r="A54" s="50"/>
      <c r="B54" s="47" t="s">
        <v>86</v>
      </c>
      <c r="C54" s="26"/>
      <c r="D54" s="32" t="s">
        <v>28</v>
      </c>
      <c r="E54" s="55">
        <v>1001832</v>
      </c>
      <c r="F54" s="29">
        <v>3299877</v>
      </c>
      <c r="G54" s="37" t="s">
        <v>87</v>
      </c>
    </row>
    <row r="55" spans="1:7" ht="15" customHeight="1">
      <c r="A55" s="50"/>
      <c r="B55" s="47" t="s">
        <v>88</v>
      </c>
      <c r="C55" s="26"/>
      <c r="D55" s="32" t="s">
        <v>8</v>
      </c>
      <c r="E55" s="55">
        <v>2055</v>
      </c>
      <c r="F55" s="29">
        <v>90023</v>
      </c>
      <c r="G55" s="37" t="s">
        <v>89</v>
      </c>
    </row>
    <row r="56" spans="1:7" ht="15" customHeight="1">
      <c r="A56" s="50"/>
      <c r="B56" s="51"/>
      <c r="C56" s="41"/>
      <c r="D56" s="32"/>
      <c r="E56" s="55"/>
      <c r="F56" s="29"/>
      <c r="G56" s="37"/>
    </row>
    <row r="57" spans="1:7" s="38" customFormat="1" ht="15" customHeight="1">
      <c r="A57" s="42" t="s">
        <v>90</v>
      </c>
      <c r="B57" s="25"/>
      <c r="C57" s="43"/>
      <c r="D57" s="32" t="s">
        <v>8</v>
      </c>
      <c r="E57" s="35" t="s">
        <v>8</v>
      </c>
      <c r="F57" s="36">
        <f>SUM(F58:F60)</f>
        <v>465974</v>
      </c>
      <c r="G57" s="37"/>
    </row>
    <row r="58" spans="1:7" ht="15" customHeight="1">
      <c r="A58" s="50"/>
      <c r="B58" s="47" t="s">
        <v>91</v>
      </c>
      <c r="C58" s="26"/>
      <c r="D58" s="32" t="s">
        <v>8</v>
      </c>
      <c r="E58" s="35" t="s">
        <v>8</v>
      </c>
      <c r="F58" s="29">
        <v>327998</v>
      </c>
      <c r="G58" s="37" t="s">
        <v>92</v>
      </c>
    </row>
    <row r="59" spans="1:7" ht="15" customHeight="1">
      <c r="A59" s="50"/>
      <c r="B59" s="59" t="s">
        <v>93</v>
      </c>
      <c r="C59" s="60"/>
      <c r="D59" s="32" t="s">
        <v>28</v>
      </c>
      <c r="E59" s="55">
        <v>2914623</v>
      </c>
      <c r="F59" s="29">
        <v>136016</v>
      </c>
      <c r="G59" s="37"/>
    </row>
    <row r="60" spans="1:7" ht="15" customHeight="1">
      <c r="A60" s="46"/>
      <c r="B60" s="59" t="s">
        <v>59</v>
      </c>
      <c r="C60" s="60"/>
      <c r="D60" s="32" t="s">
        <v>28</v>
      </c>
      <c r="E60" s="55">
        <v>2800</v>
      </c>
      <c r="F60" s="55">
        <v>1960</v>
      </c>
      <c r="G60" s="33" t="s">
        <v>94</v>
      </c>
    </row>
    <row r="61" spans="1:7" s="68" customFormat="1" ht="15" customHeight="1">
      <c r="A61" s="61"/>
      <c r="B61" s="62"/>
      <c r="C61" s="63"/>
      <c r="D61" s="64"/>
      <c r="E61" s="65"/>
      <c r="F61" s="66"/>
      <c r="G61" s="67"/>
    </row>
    <row r="62" spans="1:7" ht="15" customHeight="1">
      <c r="A62" s="69" t="s">
        <v>95</v>
      </c>
      <c r="B62" s="70"/>
      <c r="C62" s="71"/>
      <c r="D62" s="72"/>
      <c r="E62" s="73"/>
      <c r="F62" s="74"/>
      <c r="G62" s="73"/>
    </row>
  </sheetData>
  <sheetProtection/>
  <mergeCells count="49">
    <mergeCell ref="B60:C60"/>
    <mergeCell ref="B53:C53"/>
    <mergeCell ref="B54:C54"/>
    <mergeCell ref="B55:C55"/>
    <mergeCell ref="A57:B57"/>
    <mergeCell ref="B58:C58"/>
    <mergeCell ref="B59:C59"/>
    <mergeCell ref="B46:C46"/>
    <mergeCell ref="B47:C47"/>
    <mergeCell ref="B48:C48"/>
    <mergeCell ref="B49:C49"/>
    <mergeCell ref="B50:C50"/>
    <mergeCell ref="A52:C52"/>
    <mergeCell ref="B39:C39"/>
    <mergeCell ref="B40:C40"/>
    <mergeCell ref="B41:C41"/>
    <mergeCell ref="A43:B43"/>
    <mergeCell ref="B44:C44"/>
    <mergeCell ref="B45:C45"/>
    <mergeCell ref="B32:C32"/>
    <mergeCell ref="B33:C33"/>
    <mergeCell ref="B34:C34"/>
    <mergeCell ref="B35:C35"/>
    <mergeCell ref="A37:B37"/>
    <mergeCell ref="B38:C38"/>
    <mergeCell ref="B26:C26"/>
    <mergeCell ref="B27:C27"/>
    <mergeCell ref="B28:C28"/>
    <mergeCell ref="B29:C29"/>
    <mergeCell ref="B30:C30"/>
    <mergeCell ref="B31:C31"/>
    <mergeCell ref="B18:C18"/>
    <mergeCell ref="A20:B20"/>
    <mergeCell ref="B21:C21"/>
    <mergeCell ref="A23:B23"/>
    <mergeCell ref="B24:C24"/>
    <mergeCell ref="B25:C25"/>
    <mergeCell ref="B11:C11"/>
    <mergeCell ref="B12:C12"/>
    <mergeCell ref="B13:C13"/>
    <mergeCell ref="A15:B15"/>
    <mergeCell ref="B16:C16"/>
    <mergeCell ref="B17:C17"/>
    <mergeCell ref="A3:C3"/>
    <mergeCell ref="A5:C5"/>
    <mergeCell ref="A6:C6"/>
    <mergeCell ref="A7:C7"/>
    <mergeCell ref="A9:B9"/>
    <mergeCell ref="B10:C1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  <colBreaks count="1" manualBreakCount="1">
    <brk id="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2009-05-07T05:33:30Z</dcterms:created>
  <dcterms:modified xsi:type="dcterms:W3CDTF">2009-05-07T05:33:35Z</dcterms:modified>
  <cp:category/>
  <cp:version/>
  <cp:contentType/>
  <cp:contentStatus/>
</cp:coreProperties>
</file>