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'143'!$A$1:$Q$28</definedName>
  </definedNames>
  <calcPr fullCalcOnLoad="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<sst xmlns="http://schemas.openxmlformats.org/spreadsheetml/2006/main" count="40" uniqueCount="36">
  <si>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</si>
  <si>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</si>
  <si>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</si>
  <si>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</si>
  <si>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</si>
  <si>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</si>
  <si>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</si>
  <si>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</si>
  <si>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</si>
  <si>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</si>
  <si>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</si>
  <si>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</si>
  <si>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</si>
  <si>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</si>
  <si>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</si>
  <si>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</si>
  <si>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</si>
  <si>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</si>
  <si>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</si>
  <si>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</si>
  <si>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番号</t>
  </si>
  <si>
    <t>昭和45年度</t>
  </si>
  <si>
    <t>46</t>
  </si>
  <si>
    <t>47</t>
  </si>
  <si>
    <t>48</t>
  </si>
  <si>
    <t>49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</si>
  <si>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</si>
  <si>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</si>
  <si>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</si>
  <si>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</si>
  <si>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</si>
  <si>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</si>
  <si>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</si>
  <si>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</si>
  <si>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</si>
  <si>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 xml:space="preserve">    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</si>
</sst>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23" fillId="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Border="1" applyAlignment="1" applyProtection="1" quotePrefix="1">
      <alignment horizontal="distributed"/>
      <protection locked="0"/>
    </xf>
    <xf numFmtId="0" fontId="24" fillId="0" borderId="0" xfId="0" applyFont="1" applyFill="1" applyBorder="1" applyAlignment="1">
      <alignment horizontal="distributed"/>
    </xf>
    <xf numFmtId="0" fontId="24" fillId="0" borderId="20" xfId="0" applyFont="1" applyFill="1" applyBorder="1" applyAlignment="1">
      <alignment horizontal="distributed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24" fillId="0" borderId="2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/>
    </xf>
    <xf numFmtId="177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distributed" vertical="center"/>
      <protection/>
    </xf>
    <xf numFmtId="176" fontId="23" fillId="0" borderId="2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20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distributed" vertical="center"/>
      <protection locked="0"/>
    </xf>
    <xf numFmtId="0" fontId="23" fillId="0" borderId="21" xfId="0" applyFont="1" applyFill="1" applyBorder="1" applyAlignment="1">
      <alignment horizontal="distributed" vertical="center"/>
    </xf>
    <xf numFmtId="176" fontId="23" fillId="0" borderId="13" xfId="0" applyNumberFormat="1" applyFont="1" applyFill="1" applyBorder="1" applyAlignment="1" applyProtection="1">
      <alignment/>
      <protection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/>
      <protection locked="0"/>
    </xf>
    <xf numFmtId="176" fontId="23" fillId="0" borderId="13" xfId="0" applyNumberFormat="1" applyFont="1" applyFill="1" applyBorder="1" applyAlignment="1" applyProtection="1">
      <alignment horizontal="right"/>
      <protection locked="0"/>
    </xf>
    <xf numFmtId="176" fontId="23" fillId="0" borderId="2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2.59765625" style="2" customWidth="1"/>
    <col min="2" max="2" width="3.59765625" style="2" customWidth="1"/>
    <col min="3" max="3" width="12.59765625" style="2" customWidth="1"/>
    <col min="4" max="4" width="12.8984375" style="2" customWidth="1"/>
    <col min="5" max="5" width="10.59765625" style="2" customWidth="1"/>
    <col min="6" max="6" width="12.09765625" style="2" bestFit="1" customWidth="1"/>
    <col min="7" max="7" width="13.3984375" style="2" customWidth="1"/>
    <col min="8" max="8" width="10.59765625" style="2" customWidth="1"/>
    <col min="9" max="9" width="13.09765625" style="2" bestFit="1" customWidth="1"/>
    <col min="10" max="10" width="12.09765625" style="2" bestFit="1" customWidth="1"/>
    <col min="11" max="11" width="13.09765625" style="2" bestFit="1" customWidth="1"/>
    <col min="12" max="12" width="13.69921875" style="2" customWidth="1"/>
    <col min="13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6"/>
    </row>
    <row r="3" spans="1:18" s="15" customFormat="1" ht="14.25" thickTop="1">
      <c r="A3" s="7" t="s">
        <v>3</v>
      </c>
      <c r="B3" s="8"/>
      <c r="C3" s="8"/>
      <c r="D3" s="9"/>
      <c r="E3" s="10"/>
      <c r="F3" s="11" t="s">
        <v>4</v>
      </c>
      <c r="G3" s="10"/>
      <c r="H3" s="10"/>
      <c r="I3" s="10"/>
      <c r="J3" s="12"/>
      <c r="K3" s="10"/>
      <c r="L3" s="11" t="s">
        <v>5</v>
      </c>
      <c r="M3" s="10"/>
      <c r="N3" s="10"/>
      <c r="O3" s="10"/>
      <c r="P3" s="12"/>
      <c r="Q3" s="13" t="s">
        <v>6</v>
      </c>
      <c r="R3" s="14"/>
    </row>
    <row r="4" spans="1:18" s="15" customFormat="1" ht="13.5">
      <c r="A4" s="16"/>
      <c r="B4" s="16"/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8" t="s">
        <v>12</v>
      </c>
      <c r="J4" s="19" t="s">
        <v>13</v>
      </c>
      <c r="K4" s="20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21" t="s">
        <v>19</v>
      </c>
      <c r="Q4" s="22" t="s">
        <v>20</v>
      </c>
      <c r="R4" s="14"/>
    </row>
    <row r="5" spans="1:18" s="15" customFormat="1" ht="6" customHeight="1">
      <c r="A5" s="23"/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7"/>
      <c r="R5" s="14"/>
    </row>
    <row r="6" spans="1:18" s="38" customFormat="1" ht="13.5" customHeight="1">
      <c r="A6" s="28" t="s">
        <v>21</v>
      </c>
      <c r="B6" s="29"/>
      <c r="C6" s="30"/>
      <c r="D6" s="31">
        <f>SUM(E6,F6,G6,H6,I6,J6)</f>
        <v>7258886</v>
      </c>
      <c r="E6" s="32">
        <v>20212</v>
      </c>
      <c r="F6" s="32">
        <v>864238</v>
      </c>
      <c r="G6" s="32">
        <v>2618800</v>
      </c>
      <c r="H6" s="32">
        <v>0</v>
      </c>
      <c r="I6" s="32">
        <v>2522500</v>
      </c>
      <c r="J6" s="32">
        <v>1233136</v>
      </c>
      <c r="K6" s="33">
        <f>SUM(L6:P6)</f>
        <v>11827397</v>
      </c>
      <c r="L6" s="32">
        <v>1118761</v>
      </c>
      <c r="M6" s="34">
        <v>5621080</v>
      </c>
      <c r="N6" s="34">
        <v>0</v>
      </c>
      <c r="O6" s="34">
        <v>760737</v>
      </c>
      <c r="P6" s="35">
        <v>4326819</v>
      </c>
      <c r="Q6" s="36">
        <v>45</v>
      </c>
      <c r="R6" s="37"/>
    </row>
    <row r="7" spans="1:18" s="38" customFormat="1" ht="13.5" customHeight="1">
      <c r="A7" s="28" t="s">
        <v>22</v>
      </c>
      <c r="B7" s="29"/>
      <c r="C7" s="30"/>
      <c r="D7" s="31">
        <f>SUM(E7,F7,G7,H7,I7,J7)</f>
        <v>12669248</v>
      </c>
      <c r="E7" s="32">
        <v>3857</v>
      </c>
      <c r="F7" s="32">
        <v>1040017</v>
      </c>
      <c r="G7" s="32">
        <v>7134200</v>
      </c>
      <c r="H7" s="32">
        <v>0</v>
      </c>
      <c r="I7" s="32">
        <v>4404500</v>
      </c>
      <c r="J7" s="32">
        <v>86674</v>
      </c>
      <c r="K7" s="33">
        <f>SUM(L7:P7)</f>
        <v>10462772</v>
      </c>
      <c r="L7" s="32">
        <v>1177407</v>
      </c>
      <c r="M7" s="32">
        <v>4581825</v>
      </c>
      <c r="N7" s="32">
        <v>0</v>
      </c>
      <c r="O7" s="32">
        <v>519006</v>
      </c>
      <c r="P7" s="35">
        <v>4184534</v>
      </c>
      <c r="Q7" s="36">
        <v>46</v>
      </c>
      <c r="R7" s="37"/>
    </row>
    <row r="8" spans="1:18" s="38" customFormat="1" ht="13.5" customHeight="1">
      <c r="A8" s="28" t="s">
        <v>23</v>
      </c>
      <c r="B8" s="29"/>
      <c r="C8" s="30"/>
      <c r="D8" s="31">
        <f>SUM(E8,F8,G8,H8,I8,J8)</f>
        <v>19272779</v>
      </c>
      <c r="E8" s="32">
        <v>14221</v>
      </c>
      <c r="F8" s="32">
        <v>2495769</v>
      </c>
      <c r="G8" s="32">
        <v>11232104</v>
      </c>
      <c r="H8" s="32">
        <v>0</v>
      </c>
      <c r="I8" s="32">
        <v>5425000</v>
      </c>
      <c r="J8" s="32">
        <v>105685</v>
      </c>
      <c r="K8" s="33">
        <f>SUM(L8:P8)</f>
        <v>11535429</v>
      </c>
      <c r="L8" s="32">
        <v>1186128</v>
      </c>
      <c r="M8" s="32">
        <v>4615629</v>
      </c>
      <c r="N8" s="32">
        <v>0</v>
      </c>
      <c r="O8" s="32">
        <v>744219</v>
      </c>
      <c r="P8" s="35">
        <v>4989453</v>
      </c>
      <c r="Q8" s="36">
        <v>47</v>
      </c>
      <c r="R8" s="37"/>
    </row>
    <row r="9" spans="1:18" s="38" customFormat="1" ht="13.5" customHeight="1">
      <c r="A9" s="28" t="s">
        <v>24</v>
      </c>
      <c r="B9" s="29"/>
      <c r="C9" s="30"/>
      <c r="D9" s="31">
        <f>SUM(E9,F9,G9,H9,I9,J9)</f>
        <v>12433437</v>
      </c>
      <c r="E9" s="32">
        <v>15841</v>
      </c>
      <c r="F9" s="32">
        <v>2666349</v>
      </c>
      <c r="G9" s="32">
        <v>9431104</v>
      </c>
      <c r="H9" s="32">
        <v>0</v>
      </c>
      <c r="I9" s="32">
        <v>303500</v>
      </c>
      <c r="J9" s="32">
        <v>16643</v>
      </c>
      <c r="K9" s="33">
        <f>SUM(L9:P9)</f>
        <v>13578732</v>
      </c>
      <c r="L9" s="32">
        <v>2346708</v>
      </c>
      <c r="M9" s="32">
        <v>6183844</v>
      </c>
      <c r="N9" s="32">
        <v>0</v>
      </c>
      <c r="O9" s="32">
        <v>0</v>
      </c>
      <c r="P9" s="35">
        <v>5048180</v>
      </c>
      <c r="Q9" s="36">
        <v>48</v>
      </c>
      <c r="R9" s="37"/>
    </row>
    <row r="10" spans="1:18" ht="13.5">
      <c r="A10" s="39"/>
      <c r="B10" s="39"/>
      <c r="C10" s="40"/>
      <c r="D10" s="31"/>
      <c r="E10" s="32"/>
      <c r="F10" s="32"/>
      <c r="G10" s="32"/>
      <c r="H10" s="32"/>
      <c r="I10" s="32"/>
      <c r="J10" s="32"/>
      <c r="K10" s="33"/>
      <c r="L10" s="32"/>
      <c r="M10" s="32"/>
      <c r="N10" s="32"/>
      <c r="O10" s="32"/>
      <c r="P10" s="35"/>
      <c r="Q10" s="36"/>
      <c r="R10" s="41"/>
    </row>
    <row r="11" spans="1:17" s="49" customFormat="1" ht="13.5" customHeight="1">
      <c r="A11" s="42" t="s">
        <v>25</v>
      </c>
      <c r="B11" s="43"/>
      <c r="C11" s="44"/>
      <c r="D11" s="45">
        <f>SUM(E11:J11)</f>
        <v>18236085</v>
      </c>
      <c r="E11" s="46">
        <v>25539</v>
      </c>
      <c r="F11" s="46">
        <v>1389508</v>
      </c>
      <c r="G11" s="46">
        <v>11526592</v>
      </c>
      <c r="H11" s="46">
        <v>0</v>
      </c>
      <c r="I11" s="46">
        <v>5208100</v>
      </c>
      <c r="J11" s="46">
        <v>86346</v>
      </c>
      <c r="K11" s="46">
        <f>SUM(L11:P11)</f>
        <v>13925699</v>
      </c>
      <c r="L11" s="46">
        <v>2120557</v>
      </c>
      <c r="M11" s="46">
        <v>6131808</v>
      </c>
      <c r="N11" s="46">
        <v>0</v>
      </c>
      <c r="O11" s="46">
        <v>0</v>
      </c>
      <c r="P11" s="47">
        <v>5673334</v>
      </c>
      <c r="Q11" s="48">
        <v>49</v>
      </c>
    </row>
    <row r="12" spans="1:18" ht="14.25" customHeight="1">
      <c r="A12" s="39"/>
      <c r="B12" s="39"/>
      <c r="C12" s="50"/>
      <c r="D12" s="32"/>
      <c r="E12" s="32"/>
      <c r="F12" s="32"/>
      <c r="G12" s="32"/>
      <c r="H12" s="32"/>
      <c r="I12" s="32"/>
      <c r="J12" s="32"/>
      <c r="K12" s="33"/>
      <c r="L12" s="32"/>
      <c r="M12" s="32"/>
      <c r="N12" s="32"/>
      <c r="O12" s="32"/>
      <c r="P12" s="35"/>
      <c r="Q12" s="51"/>
      <c r="R12" s="41"/>
    </row>
    <row r="13" spans="1:18" s="60" customFormat="1" ht="14.25" customHeight="1">
      <c r="A13" s="52">
        <v>1</v>
      </c>
      <c r="B13" s="53" t="s">
        <v>26</v>
      </c>
      <c r="C13" s="54"/>
      <c r="D13" s="55">
        <f aca="true" t="shared" si="0" ref="D13:D25">SUM(E13:J13)</f>
        <v>15874239</v>
      </c>
      <c r="E13" s="56">
        <v>0</v>
      </c>
      <c r="F13" s="57">
        <v>459817</v>
      </c>
      <c r="G13" s="57">
        <v>10498900</v>
      </c>
      <c r="H13" s="34">
        <v>0</v>
      </c>
      <c r="I13" s="57">
        <v>4900000</v>
      </c>
      <c r="J13" s="57">
        <v>15522</v>
      </c>
      <c r="K13" s="55">
        <f>SUM(L13:P13)</f>
        <v>879900</v>
      </c>
      <c r="L13" s="57">
        <v>116000</v>
      </c>
      <c r="M13" s="57">
        <v>452000</v>
      </c>
      <c r="N13" s="57">
        <v>0</v>
      </c>
      <c r="O13" s="57">
        <v>0</v>
      </c>
      <c r="P13" s="58">
        <v>311900</v>
      </c>
      <c r="Q13" s="51">
        <v>1</v>
      </c>
      <c r="R13" s="59"/>
    </row>
    <row r="14" spans="1:18" s="60" customFormat="1" ht="14.25" customHeight="1">
      <c r="A14" s="61">
        <v>2</v>
      </c>
      <c r="B14" s="62"/>
      <c r="C14" s="63" t="s">
        <v>27</v>
      </c>
      <c r="D14" s="55">
        <f t="shared" si="0"/>
        <v>15857992</v>
      </c>
      <c r="E14" s="56">
        <v>0</v>
      </c>
      <c r="F14" s="56">
        <v>443570</v>
      </c>
      <c r="G14" s="64">
        <v>10498900</v>
      </c>
      <c r="H14" s="34">
        <v>0</v>
      </c>
      <c r="I14" s="64">
        <v>4900000</v>
      </c>
      <c r="J14" s="64">
        <v>15522</v>
      </c>
      <c r="K14" s="55">
        <f aca="true" t="shared" si="1" ref="K14:K25">SUM(L14:P14)</f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  <c r="Q14" s="51">
        <v>2</v>
      </c>
      <c r="R14" s="59"/>
    </row>
    <row r="15" spans="1:18" s="60" customFormat="1" ht="14.25" customHeight="1">
      <c r="A15" s="65">
        <v>3</v>
      </c>
      <c r="B15" s="52"/>
      <c r="C15" s="63" t="s">
        <v>28</v>
      </c>
      <c r="D15" s="55">
        <f t="shared" si="0"/>
        <v>5734</v>
      </c>
      <c r="E15" s="56">
        <v>0</v>
      </c>
      <c r="F15" s="55">
        <v>5734</v>
      </c>
      <c r="G15" s="55">
        <v>0</v>
      </c>
      <c r="H15" s="55">
        <v>0</v>
      </c>
      <c r="I15" s="55">
        <v>0</v>
      </c>
      <c r="J15" s="55">
        <v>0</v>
      </c>
      <c r="K15" s="55">
        <f t="shared" si="1"/>
        <v>0</v>
      </c>
      <c r="L15" s="55">
        <v>0</v>
      </c>
      <c r="M15" s="55">
        <v>0</v>
      </c>
      <c r="N15" s="55">
        <v>0</v>
      </c>
      <c r="O15" s="55">
        <v>0</v>
      </c>
      <c r="P15" s="66">
        <v>0</v>
      </c>
      <c r="Q15" s="51">
        <v>3</v>
      </c>
      <c r="R15" s="59"/>
    </row>
    <row r="16" spans="1:18" s="60" customFormat="1" ht="14.25" customHeight="1">
      <c r="A16" s="65">
        <v>4</v>
      </c>
      <c r="B16" s="52"/>
      <c r="C16" s="63" t="s">
        <v>29</v>
      </c>
      <c r="D16" s="55">
        <f t="shared" si="0"/>
        <v>10513</v>
      </c>
      <c r="E16" s="56">
        <v>0</v>
      </c>
      <c r="F16" s="55">
        <v>10513</v>
      </c>
      <c r="G16" s="55">
        <v>0</v>
      </c>
      <c r="H16" s="55">
        <v>0</v>
      </c>
      <c r="I16" s="55">
        <v>0</v>
      </c>
      <c r="J16" s="55">
        <v>0</v>
      </c>
      <c r="K16" s="55">
        <f t="shared" si="1"/>
        <v>879900</v>
      </c>
      <c r="L16" s="55">
        <v>116000</v>
      </c>
      <c r="M16" s="55">
        <v>452000</v>
      </c>
      <c r="N16" s="55">
        <v>0</v>
      </c>
      <c r="O16" s="55">
        <v>0</v>
      </c>
      <c r="P16" s="66">
        <v>311900</v>
      </c>
      <c r="Q16" s="51">
        <v>4</v>
      </c>
      <c r="R16" s="59"/>
    </row>
    <row r="17" spans="1:18" s="60" customFormat="1" ht="14.25" customHeight="1">
      <c r="A17" s="67">
        <v>5</v>
      </c>
      <c r="B17" s="53" t="s">
        <v>30</v>
      </c>
      <c r="C17" s="54"/>
      <c r="D17" s="55">
        <f t="shared" si="0"/>
        <v>1654453</v>
      </c>
      <c r="E17" s="56">
        <v>0</v>
      </c>
      <c r="F17" s="57">
        <v>534764</v>
      </c>
      <c r="G17" s="57">
        <v>1017692</v>
      </c>
      <c r="H17" s="34">
        <v>0</v>
      </c>
      <c r="I17" s="57">
        <v>100000</v>
      </c>
      <c r="J17" s="57">
        <v>1997</v>
      </c>
      <c r="K17" s="55">
        <f t="shared" si="1"/>
        <v>1725229</v>
      </c>
      <c r="L17" s="57">
        <v>39000</v>
      </c>
      <c r="M17" s="57">
        <v>1576980</v>
      </c>
      <c r="N17" s="57">
        <v>0</v>
      </c>
      <c r="O17" s="57">
        <v>0</v>
      </c>
      <c r="P17" s="58">
        <v>109249</v>
      </c>
      <c r="Q17" s="51">
        <v>5</v>
      </c>
      <c r="R17" s="59"/>
    </row>
    <row r="18" spans="1:18" s="60" customFormat="1" ht="14.25" customHeight="1">
      <c r="A18" s="65">
        <v>6</v>
      </c>
      <c r="B18" s="52"/>
      <c r="C18" s="63" t="s">
        <v>27</v>
      </c>
      <c r="D18" s="55">
        <f t="shared" si="0"/>
        <v>1654453</v>
      </c>
      <c r="E18" s="56">
        <v>0</v>
      </c>
      <c r="F18" s="57">
        <v>534764</v>
      </c>
      <c r="G18" s="57">
        <v>1017692</v>
      </c>
      <c r="H18" s="34">
        <v>0</v>
      </c>
      <c r="I18" s="57">
        <v>100000</v>
      </c>
      <c r="J18" s="57">
        <v>1997</v>
      </c>
      <c r="K18" s="55">
        <f t="shared" si="1"/>
        <v>620000</v>
      </c>
      <c r="L18" s="57">
        <v>0</v>
      </c>
      <c r="M18" s="57">
        <v>620000</v>
      </c>
      <c r="N18" s="57">
        <v>0</v>
      </c>
      <c r="O18" s="57">
        <v>0</v>
      </c>
      <c r="P18" s="58">
        <v>0</v>
      </c>
      <c r="Q18" s="51">
        <v>6</v>
      </c>
      <c r="R18" s="59"/>
    </row>
    <row r="19" spans="1:18" s="60" customFormat="1" ht="14.25" customHeight="1">
      <c r="A19" s="65">
        <v>7</v>
      </c>
      <c r="B19" s="52"/>
      <c r="C19" s="63" t="s">
        <v>28</v>
      </c>
      <c r="D19" s="55">
        <f t="shared" si="0"/>
        <v>0</v>
      </c>
      <c r="E19" s="56">
        <v>0</v>
      </c>
      <c r="F19" s="57">
        <v>0</v>
      </c>
      <c r="G19" s="57">
        <v>0</v>
      </c>
      <c r="H19" s="34">
        <v>0</v>
      </c>
      <c r="I19" s="57">
        <v>0</v>
      </c>
      <c r="J19" s="57">
        <v>0</v>
      </c>
      <c r="K19" s="55">
        <f t="shared" si="1"/>
        <v>65130</v>
      </c>
      <c r="L19" s="57">
        <v>0</v>
      </c>
      <c r="M19" s="57">
        <v>60980</v>
      </c>
      <c r="N19" s="57">
        <v>0</v>
      </c>
      <c r="O19" s="57">
        <v>0</v>
      </c>
      <c r="P19" s="58">
        <v>4150</v>
      </c>
      <c r="Q19" s="51">
        <v>7</v>
      </c>
      <c r="R19" s="59"/>
    </row>
    <row r="20" spans="1:18" s="60" customFormat="1" ht="14.25" customHeight="1">
      <c r="A20" s="52">
        <v>8</v>
      </c>
      <c r="B20" s="61"/>
      <c r="C20" s="63" t="s">
        <v>29</v>
      </c>
      <c r="D20" s="55">
        <f t="shared" si="0"/>
        <v>0</v>
      </c>
      <c r="E20" s="56">
        <v>0</v>
      </c>
      <c r="F20" s="57">
        <v>0</v>
      </c>
      <c r="G20" s="57">
        <v>0</v>
      </c>
      <c r="H20" s="34">
        <v>0</v>
      </c>
      <c r="I20" s="57">
        <v>0</v>
      </c>
      <c r="J20" s="57">
        <v>0</v>
      </c>
      <c r="K20" s="55">
        <f t="shared" si="1"/>
        <v>1040099</v>
      </c>
      <c r="L20" s="57">
        <v>39000</v>
      </c>
      <c r="M20" s="57">
        <v>896000</v>
      </c>
      <c r="N20" s="57">
        <v>0</v>
      </c>
      <c r="O20" s="57">
        <v>0</v>
      </c>
      <c r="P20" s="58">
        <v>105099</v>
      </c>
      <c r="Q20" s="51">
        <v>8</v>
      </c>
      <c r="R20" s="59"/>
    </row>
    <row r="21" spans="1:18" s="60" customFormat="1" ht="14.25" customHeight="1">
      <c r="A21" s="61">
        <v>9</v>
      </c>
      <c r="B21" s="53" t="s">
        <v>31</v>
      </c>
      <c r="C21" s="54"/>
      <c r="D21" s="55">
        <f t="shared" si="0"/>
        <v>14794</v>
      </c>
      <c r="E21" s="56">
        <v>0</v>
      </c>
      <c r="F21" s="64">
        <v>2731</v>
      </c>
      <c r="G21" s="57">
        <v>10000</v>
      </c>
      <c r="H21" s="34">
        <v>0</v>
      </c>
      <c r="I21" s="57">
        <v>0</v>
      </c>
      <c r="J21" s="64">
        <v>2063</v>
      </c>
      <c r="K21" s="55">
        <f t="shared" si="1"/>
        <v>8933918</v>
      </c>
      <c r="L21" s="57">
        <v>640000</v>
      </c>
      <c r="M21" s="68">
        <v>3367000</v>
      </c>
      <c r="N21" s="68">
        <v>0</v>
      </c>
      <c r="O21" s="68">
        <v>0</v>
      </c>
      <c r="P21" s="69">
        <v>4926918</v>
      </c>
      <c r="Q21" s="51">
        <v>9</v>
      </c>
      <c r="R21" s="59"/>
    </row>
    <row r="22" spans="1:18" s="60" customFormat="1" ht="14.25" customHeight="1">
      <c r="A22" s="70">
        <v>10</v>
      </c>
      <c r="B22" s="52"/>
      <c r="C22" s="63" t="s">
        <v>32</v>
      </c>
      <c r="D22" s="55">
        <f t="shared" si="0"/>
        <v>12794</v>
      </c>
      <c r="E22" s="56">
        <v>0</v>
      </c>
      <c r="F22" s="57">
        <v>2731</v>
      </c>
      <c r="G22" s="57">
        <v>10000</v>
      </c>
      <c r="H22" s="34">
        <v>0</v>
      </c>
      <c r="I22" s="57">
        <v>0</v>
      </c>
      <c r="J22" s="57">
        <v>63</v>
      </c>
      <c r="K22" s="55">
        <f t="shared" si="1"/>
        <v>342995</v>
      </c>
      <c r="L22" s="57">
        <v>189000</v>
      </c>
      <c r="M22" s="57">
        <v>153995</v>
      </c>
      <c r="N22" s="57">
        <v>0</v>
      </c>
      <c r="O22" s="57">
        <v>0</v>
      </c>
      <c r="P22" s="58">
        <v>0</v>
      </c>
      <c r="Q22" s="51">
        <v>10</v>
      </c>
      <c r="R22" s="59"/>
    </row>
    <row r="23" spans="1:18" s="60" customFormat="1" ht="14.25" customHeight="1">
      <c r="A23" s="70">
        <v>11</v>
      </c>
      <c r="B23" s="52"/>
      <c r="C23" s="63" t="s">
        <v>29</v>
      </c>
      <c r="D23" s="55">
        <f t="shared" si="0"/>
        <v>2000</v>
      </c>
      <c r="E23" s="56">
        <v>0</v>
      </c>
      <c r="F23" s="56">
        <v>0</v>
      </c>
      <c r="G23" s="57">
        <v>0</v>
      </c>
      <c r="H23" s="34">
        <v>0</v>
      </c>
      <c r="I23" s="34">
        <v>0</v>
      </c>
      <c r="J23" s="34">
        <v>2000</v>
      </c>
      <c r="K23" s="55">
        <f t="shared" si="1"/>
        <v>8590923</v>
      </c>
      <c r="L23" s="57">
        <v>451000</v>
      </c>
      <c r="M23" s="57">
        <v>3213005</v>
      </c>
      <c r="N23" s="57">
        <v>0</v>
      </c>
      <c r="O23" s="57">
        <v>0</v>
      </c>
      <c r="P23" s="58">
        <v>4926918</v>
      </c>
      <c r="Q23" s="51">
        <v>11</v>
      </c>
      <c r="R23" s="59"/>
    </row>
    <row r="24" spans="1:18" s="60" customFormat="1" ht="14.25" customHeight="1">
      <c r="A24" s="70">
        <v>12</v>
      </c>
      <c r="B24" s="53" t="s">
        <v>33</v>
      </c>
      <c r="C24" s="54"/>
      <c r="D24" s="55">
        <f t="shared" si="0"/>
        <v>40000</v>
      </c>
      <c r="E24" s="56">
        <v>0</v>
      </c>
      <c r="F24" s="57">
        <v>40000</v>
      </c>
      <c r="G24" s="57">
        <v>0</v>
      </c>
      <c r="H24" s="34">
        <v>0</v>
      </c>
      <c r="I24" s="57">
        <v>0</v>
      </c>
      <c r="J24" s="57">
        <v>0</v>
      </c>
      <c r="K24" s="55">
        <f t="shared" si="1"/>
        <v>97693</v>
      </c>
      <c r="L24" s="57">
        <v>0</v>
      </c>
      <c r="M24" s="57">
        <v>0</v>
      </c>
      <c r="N24" s="57">
        <v>0</v>
      </c>
      <c r="O24" s="57">
        <v>0</v>
      </c>
      <c r="P24" s="58">
        <v>97693</v>
      </c>
      <c r="Q24" s="51">
        <v>12</v>
      </c>
      <c r="R24" s="59"/>
    </row>
    <row r="25" spans="1:18" s="60" customFormat="1" ht="14.25" customHeight="1">
      <c r="A25" s="70">
        <v>13</v>
      </c>
      <c r="B25" s="71" t="s">
        <v>34</v>
      </c>
      <c r="C25" s="54"/>
      <c r="D25" s="72">
        <f t="shared" si="0"/>
        <v>652599</v>
      </c>
      <c r="E25" s="73">
        <v>25539</v>
      </c>
      <c r="F25" s="74">
        <v>352196</v>
      </c>
      <c r="G25" s="74">
        <v>0</v>
      </c>
      <c r="H25" s="75">
        <v>0</v>
      </c>
      <c r="I25" s="74">
        <v>208100</v>
      </c>
      <c r="J25" s="74">
        <v>66764</v>
      </c>
      <c r="K25" s="55">
        <f t="shared" si="1"/>
        <v>2288959</v>
      </c>
      <c r="L25" s="74">
        <v>1325557</v>
      </c>
      <c r="M25" s="74">
        <v>735828</v>
      </c>
      <c r="N25" s="74">
        <v>0</v>
      </c>
      <c r="O25" s="74">
        <v>0</v>
      </c>
      <c r="P25" s="58">
        <v>227574</v>
      </c>
      <c r="Q25" s="76">
        <v>13</v>
      </c>
      <c r="R25" s="59"/>
    </row>
    <row r="26" spans="1:18" s="60" customFormat="1" ht="6" customHeight="1">
      <c r="A26" s="77"/>
      <c r="B26" s="78"/>
      <c r="C26" s="79"/>
      <c r="D26" s="80"/>
      <c r="E26" s="81"/>
      <c r="F26" s="82"/>
      <c r="G26" s="82"/>
      <c r="H26" s="83"/>
      <c r="I26" s="82"/>
      <c r="J26" s="82"/>
      <c r="K26" s="80"/>
      <c r="L26" s="82"/>
      <c r="M26" s="82"/>
      <c r="N26" s="82"/>
      <c r="O26" s="82"/>
      <c r="P26" s="84"/>
      <c r="Q26" s="85"/>
      <c r="R26" s="59"/>
    </row>
    <row r="27" spans="1:18" ht="14.25" customHeight="1">
      <c r="A27" s="86" t="s">
        <v>35</v>
      </c>
      <c r="B27" s="38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1"/>
    </row>
    <row r="28" spans="1:18" ht="12" customHeight="1">
      <c r="A28" s="87"/>
      <c r="B28" s="87"/>
      <c r="C28" s="88"/>
      <c r="D28" s="88"/>
      <c r="E28" s="88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3:18" ht="13.5">
      <c r="C29" s="41"/>
      <c r="D29" s="41"/>
      <c r="E29" s="41"/>
      <c r="F29" s="89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9:18" ht="13.5">
      <c r="I30" s="41"/>
      <c r="J30" s="41"/>
      <c r="K30" s="41"/>
      <c r="L30" s="41"/>
      <c r="M30" s="41"/>
      <c r="N30" s="41"/>
      <c r="O30" s="41"/>
      <c r="P30" s="41"/>
      <c r="Q30" s="41"/>
      <c r="R30" s="41"/>
    </row>
  </sheetData>
  <sheetProtection/>
  <mergeCells count="12">
    <mergeCell ref="A11:C11"/>
    <mergeCell ref="B13:C13"/>
    <mergeCell ref="B17:C17"/>
    <mergeCell ref="B21:C21"/>
    <mergeCell ref="B24:C24"/>
    <mergeCell ref="B25:C25"/>
    <mergeCell ref="P2:Q2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2009-05-07T07:27:45Z</dcterms:created>
  <dcterms:modified xsi:type="dcterms:W3CDTF">2009-05-07T07:27:51Z</dcterms:modified>
  <cp:category/>
  <cp:version/>
  <cp:contentType/>
  <cp:contentStatus/>
</cp:coreProperties>
</file>