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0" sheetId="1" r:id="rId1"/>
    <sheet name="170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'170'!$A$1:$S$62</definedName>
    <definedName name="_xlnm.Print_Area" localSheetId="1">'170(2)'!$A$1:$F$48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<sst xmlns="http://schemas.openxmlformats.org/spreadsheetml/2006/main" count="191" uniqueCount="175">
  <si>
    <t xml:space="preserve"> 　  　170． 港 ・ 品  目  別  海  上  貨  　物　輸　送　ト　ン　数　</t>
  </si>
  <si>
    <t xml:space="preserve">(単位 トン) </t>
  </si>
  <si>
    <t>A　 移　　　出　　(県内主要港分)</t>
  </si>
  <si>
    <t>(単位　トン）</t>
  </si>
  <si>
    <t>　　B　移　　　入　　(県内主要港分)</t>
  </si>
  <si>
    <t>　　　昭和 49年</t>
  </si>
  <si>
    <t>品       目</t>
  </si>
  <si>
    <t>総    数</t>
  </si>
  <si>
    <t>別 府 港</t>
  </si>
  <si>
    <t>大 分 港</t>
  </si>
  <si>
    <t>津久見港</t>
  </si>
  <si>
    <t>佐 伯 港</t>
  </si>
  <si>
    <t>中 津 港</t>
  </si>
  <si>
    <t>佐賀関港</t>
  </si>
  <si>
    <t>臼 杵 港</t>
  </si>
  <si>
    <t>総  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</si>
  <si>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</si>
  <si>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</si>
  <si>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</si>
  <si>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</si>
  <si>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</si>
  <si>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</si>
  <si>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</si>
  <si>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</si>
  <si>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</si>
  <si>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</si>
  <si>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</si>
  <si>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</si>
  <si>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</si>
  <si>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</si>
  <si>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</si>
  <si>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</si>
  <si>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</si>
  <si>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</si>
  <si>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</si>
  <si>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</si>
  <si>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</si>
  <si>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</si>
  <si>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</si>
  <si>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</si>
  <si>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</si>
  <si>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</si>
  <si>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</si>
  <si>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</si>
  <si>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</si>
  <si>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</si>
  <si>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</si>
  <si>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</si>
  <si>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</si>
  <si>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</si>
  <si>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</si>
  <si>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</si>
  <si>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</si>
  <si>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</si>
  <si>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</si>
  <si>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</si>
  <si>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</si>
  <si>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</si>
  <si>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</si>
  <si>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</si>
  <si>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</si>
  <si>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</si>
  <si>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</si>
  <si>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</si>
  <si>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</si>
  <si>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</si>
  <si>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</si>
  <si>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</si>
  <si>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</si>
  <si>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</si>
  <si>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</si>
  <si>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</si>
  <si>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</si>
  <si>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</si>
  <si>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</si>
  <si>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</si>
  <si>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</si>
  <si>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</si>
  <si>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</si>
  <si>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</si>
  <si>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</si>
  <si>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</si>
  <si>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</si>
  <si>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</si>
  <si>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</si>
  <si>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</si>
  <si>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</si>
  <si>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</si>
  <si>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</si>
  <si>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</si>
  <si>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</si>
  <si>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</si>
  <si>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</si>
  <si>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</si>
  <si>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染料塗料合成樹脂  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</si>
  <si>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</si>
  <si>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</si>
  <si>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</si>
  <si>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</si>
  <si>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</si>
  <si>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</si>
  <si>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</si>
  <si>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</si>
  <si>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</si>
  <si>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</si>
  <si>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</si>
  <si>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</si>
  <si>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</si>
  <si>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</si>
  <si>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</si>
  <si>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</si>
  <si>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</si>
  <si>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</si>
  <si>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</si>
  <si>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</si>
  <si>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</si>
  <si>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</si>
  <si>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</si>
  <si>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</si>
  <si>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</si>
  <si>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</si>
  <si>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</si>
  <si>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</si>
  <si>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</si>
  <si>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</si>
  <si>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</si>
  <si>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</si>
  <si>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</si>
  <si>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</si>
  <si>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</si>
  <si>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</si>
  <si>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</si>
  <si>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  輸             出(県内主要港分)</t>
  </si>
  <si>
    <t>昭和49年</t>
  </si>
  <si>
    <t>品         目</t>
  </si>
  <si>
    <t>総     数</t>
  </si>
  <si>
    <t>大 分 港</t>
  </si>
  <si>
    <t>津久見港</t>
  </si>
  <si>
    <t>佐 伯 港</t>
  </si>
  <si>
    <t>佐賀関港</t>
  </si>
  <si>
    <t>総   数</t>
  </si>
  <si>
    <t>米・雑穀・豆</t>
  </si>
  <si>
    <t>原木</t>
  </si>
  <si>
    <t>その他の金属鉱</t>
  </si>
  <si>
    <t>石灰石</t>
  </si>
  <si>
    <t>鉄鋼</t>
  </si>
  <si>
    <t>非鉄金属</t>
  </si>
  <si>
    <t>その他機械</t>
  </si>
  <si>
    <t>セメント</t>
  </si>
  <si>
    <t>その他窯業品</t>
  </si>
  <si>
    <t>金属製品</t>
  </si>
  <si>
    <t>化学薬品</t>
  </si>
  <si>
    <t>化学肥料</t>
  </si>
  <si>
    <t>染料塗料合成樹脂その他化学工業品</t>
  </si>
  <si>
    <t>金属くず</t>
  </si>
  <si>
    <t>(単位  トン)</t>
  </si>
  <si>
    <t>D  輸          入(県内主要港分)</t>
  </si>
  <si>
    <t>総    数</t>
  </si>
  <si>
    <t>総数</t>
  </si>
  <si>
    <t>その他木材</t>
  </si>
  <si>
    <t>石炭</t>
  </si>
  <si>
    <t>鉄鉱石</t>
  </si>
  <si>
    <t>その他金属鉱</t>
  </si>
  <si>
    <t>原油</t>
  </si>
  <si>
    <t>りん鉱石</t>
  </si>
  <si>
    <t>その他非金属鉱物</t>
  </si>
  <si>
    <t>砂利・砂・石材等</t>
  </si>
  <si>
    <t>重油</t>
  </si>
  <si>
    <t>石油製品</t>
  </si>
  <si>
    <t>コークス</t>
  </si>
  <si>
    <t>砂糖</t>
  </si>
  <si>
    <t>木製品</t>
  </si>
  <si>
    <t>　資料：運輸省「港湾統計年報｣</t>
  </si>
  <si>
    <t xml:space="preserve"> 　　　本表のトン数は原則としてフレート･トンによる｡すなわち容積は1,113立方米(40才)重量は、1,000キロ</t>
  </si>
  <si>
    <t xml:space="preserve">       グラムをもって１トンとし重量又は容積において何れか大なる方をもって計算した。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</si>
</sst>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37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 quotePrefix="1">
      <alignment vertical="center"/>
      <protection locked="0"/>
    </xf>
    <xf numFmtId="3" fontId="9" fillId="0" borderId="10" xfId="0" applyNumberFormat="1" applyFont="1" applyFill="1" applyBorder="1" applyAlignment="1" applyProtection="1" quotePrefix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Alignment="1" applyProtection="1">
      <alignment horizontal="centerContinuous"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3" fontId="14" fillId="0" borderId="17" xfId="0" applyNumberFormat="1" applyFont="1" applyFill="1" applyBorder="1" applyAlignment="1" applyProtection="1">
      <alignment horizontal="centerContinuous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 quotePrefix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 quotePrefix="1">
      <alignment horizontal="distributed" vertical="center"/>
      <protection locked="0"/>
    </xf>
    <xf numFmtId="3" fontId="9" fillId="0" borderId="0" xfId="0" applyNumberFormat="1" applyFont="1" applyFill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5" xfId="0" applyNumberFormat="1" applyFont="1" applyFill="1" applyBorder="1" applyAlignment="1" applyProtection="1">
      <alignment horizontal="distributed" vertical="center"/>
      <protection locked="0"/>
    </xf>
    <xf numFmtId="3" fontId="9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0" borderId="12" xfId="0" applyNumberFormat="1" applyFont="1" applyFill="1" applyBorder="1" applyAlignment="1" applyProtection="1">
      <alignment horizontal="distributed"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9" fillId="0" borderId="10" xfId="0" applyNumberFormat="1" applyFont="1" applyFill="1" applyBorder="1" applyAlignment="1" applyProtection="1" quotePrefix="1">
      <alignment horizontal="left"/>
      <protection/>
    </xf>
    <xf numFmtId="3" fontId="9" fillId="0" borderId="10" xfId="0" applyNumberFormat="1" applyFont="1" applyFill="1" applyBorder="1" applyAlignment="1" applyProtection="1">
      <alignment horizontal="centerContinuous"/>
      <protection/>
    </xf>
    <xf numFmtId="3" fontId="9" fillId="0" borderId="0" xfId="0" applyNumberFormat="1" applyFont="1" applyFill="1" applyAlignment="1" applyProtection="1">
      <alignment/>
      <protection/>
    </xf>
    <xf numFmtId="3" fontId="9" fillId="0" borderId="12" xfId="0" applyNumberFormat="1" applyFont="1" applyFill="1" applyBorder="1" applyAlignment="1" applyProtection="1" quotePrefix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14" fillId="0" borderId="15" xfId="0" applyNumberFormat="1" applyFont="1" applyFill="1" applyBorder="1" applyAlignment="1" applyProtection="1">
      <alignment horizontal="distributed"/>
      <protection/>
    </xf>
    <xf numFmtId="176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centerContinuous"/>
      <protection/>
    </xf>
    <xf numFmtId="3" fontId="14" fillId="0" borderId="0" xfId="0" applyNumberFormat="1" applyFont="1" applyFill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 horizontal="right"/>
      <protection/>
    </xf>
    <xf numFmtId="176" fontId="9" fillId="0" borderId="0" xfId="0" applyNumberFormat="1" applyFont="1" applyFill="1" applyAlignment="1" applyProtection="1" quotePrefix="1">
      <alignment horizontal="right"/>
      <protection/>
    </xf>
    <xf numFmtId="3" fontId="9" fillId="0" borderId="15" xfId="0" applyNumberFormat="1" applyFont="1" applyFill="1" applyBorder="1" applyAlignment="1" applyProtection="1">
      <alignment horizontal="distributed" wrapText="1"/>
      <protection/>
    </xf>
    <xf numFmtId="3" fontId="9" fillId="0" borderId="0" xfId="0" applyNumberFormat="1" applyFont="1" applyFill="1" applyBorder="1" applyAlignment="1" applyProtection="1">
      <alignment horizontal="distributed" wrapText="1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 applyProtection="1" quotePrefix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 quotePrefix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distributed" vertical="center"/>
      <protection/>
    </xf>
    <xf numFmtId="3" fontId="9" fillId="0" borderId="11" xfId="0" applyNumberFormat="1" applyFont="1" applyFill="1" applyBorder="1" applyAlignment="1" applyProtection="1">
      <alignment horizontal="distributed"/>
      <protection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1" xfId="0" applyNumberFormat="1" applyFont="1" applyFill="1" applyBorder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distributed"/>
      <protection/>
    </xf>
    <xf numFmtId="177" fontId="9" fillId="0" borderId="10" xfId="57" applyFont="1" applyFill="1" applyBorder="1" applyAlignment="1" applyProtection="1">
      <alignment horizontal="centerContinuous"/>
      <protection/>
    </xf>
    <xf numFmtId="177" fontId="9" fillId="0" borderId="19" xfId="57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distributed"/>
      <protection/>
    </xf>
    <xf numFmtId="176" fontId="14" fillId="0" borderId="17" xfId="0" applyNumberFormat="1" applyFon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centerContinuous"/>
      <protection/>
    </xf>
    <xf numFmtId="176" fontId="9" fillId="0" borderId="0" xfId="57" applyNumberFormat="1" applyFont="1" applyFill="1" applyAlignment="1" applyProtection="1">
      <alignment/>
      <protection/>
    </xf>
    <xf numFmtId="37" fontId="9" fillId="0" borderId="0" xfId="0" applyFont="1" applyFill="1" applyBorder="1" applyAlignment="1" applyProtection="1">
      <alignment horizontal="distributed"/>
      <protection/>
    </xf>
    <xf numFmtId="3" fontId="9" fillId="0" borderId="0" xfId="0" applyNumberFormat="1" applyFont="1" applyFill="1" applyBorder="1" applyAlignment="1" applyProtection="1">
      <alignment horizontal="distributed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distributed" wrapText="1"/>
      <protection/>
    </xf>
    <xf numFmtId="176" fontId="9" fillId="0" borderId="11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Alignment="1" applyProtection="1">
      <alignment horizontal="right"/>
      <protection/>
    </xf>
    <xf numFmtId="177" fontId="9" fillId="0" borderId="0" xfId="57" applyFont="1" applyFill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177" fontId="9" fillId="0" borderId="0" xfId="57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1"/>
  <sheetViews>
    <sheetView zoomScaleSheetLayoutView="100" zoomScalePageLayoutView="0" workbookViewId="0" topLeftCell="F40">
      <selection activeCell="K59" sqref="K59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5" style="2" customWidth="1"/>
    <col min="4" max="5" width="10.08203125" style="2" customWidth="1"/>
    <col min="6" max="6" width="10.3320312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2" customFormat="1" ht="16.5" customHeight="1" thickBot="1">
      <c r="A3" s="9" t="s">
        <v>1</v>
      </c>
      <c r="B3" s="10"/>
      <c r="C3" s="10"/>
      <c r="D3" s="11" t="s">
        <v>2</v>
      </c>
      <c r="E3" s="10"/>
      <c r="F3" s="11"/>
      <c r="G3" s="11"/>
      <c r="I3" s="10"/>
      <c r="J3" s="13"/>
      <c r="K3" s="13" t="s">
        <v>3</v>
      </c>
      <c r="L3" s="10"/>
      <c r="M3" s="14" t="s">
        <v>4</v>
      </c>
      <c r="N3" s="14"/>
      <c r="O3" s="11"/>
      <c r="P3" s="15"/>
      <c r="Q3" s="10"/>
      <c r="R3" s="13" t="s">
        <v>5</v>
      </c>
    </row>
    <row r="4" spans="1:19" s="1" customFormat="1" ht="22.5" customHeight="1" thickTop="1">
      <c r="A4" s="16" t="s">
        <v>6</v>
      </c>
      <c r="B4" s="17"/>
      <c r="C4" s="18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9" t="s">
        <v>12</v>
      </c>
      <c r="I4" s="17" t="s">
        <v>13</v>
      </c>
      <c r="J4" s="20" t="s">
        <v>14</v>
      </c>
      <c r="K4" s="21" t="s">
        <v>15</v>
      </c>
      <c r="L4" s="22" t="s">
        <v>8</v>
      </c>
      <c r="M4" s="22" t="s">
        <v>9</v>
      </c>
      <c r="N4" s="17" t="s">
        <v>16</v>
      </c>
      <c r="O4" s="17" t="s">
        <v>11</v>
      </c>
      <c r="P4" s="17" t="s">
        <v>12</v>
      </c>
      <c r="Q4" s="23" t="s">
        <v>17</v>
      </c>
      <c r="R4" s="19" t="s">
        <v>14</v>
      </c>
      <c r="S4" s="24" t="s">
        <v>18</v>
      </c>
    </row>
    <row r="5" spans="1:19" s="31" customFormat="1" ht="16.5" customHeight="1">
      <c r="A5" s="25"/>
      <c r="B5" s="26" t="s">
        <v>19</v>
      </c>
      <c r="C5" s="27">
        <f>SUM(D5:J5)</f>
        <v>34962515</v>
      </c>
      <c r="D5" s="27">
        <f aca="true" t="shared" si="0" ref="D5:J5">SUM(D7:D61)</f>
        <v>1211517</v>
      </c>
      <c r="E5" s="27">
        <f t="shared" si="0"/>
        <v>8336088</v>
      </c>
      <c r="F5" s="27">
        <f t="shared" si="0"/>
        <v>19804943</v>
      </c>
      <c r="G5" s="27">
        <f t="shared" si="0"/>
        <v>2236135</v>
      </c>
      <c r="H5" s="27">
        <f t="shared" si="0"/>
        <v>66467</v>
      </c>
      <c r="I5" s="27">
        <f t="shared" si="0"/>
        <v>1403550</v>
      </c>
      <c r="J5" s="27">
        <f t="shared" si="0"/>
        <v>1903815</v>
      </c>
      <c r="K5" s="28">
        <f>SUM(L5:R5)</f>
        <v>15268514</v>
      </c>
      <c r="L5" s="28">
        <f aca="true" t="shared" si="1" ref="L5:R5">SUM(L7:L61)</f>
        <v>1136703</v>
      </c>
      <c r="M5" s="28">
        <f t="shared" si="1"/>
        <v>5809826</v>
      </c>
      <c r="N5" s="28">
        <f t="shared" si="1"/>
        <v>1304459</v>
      </c>
      <c r="O5" s="28">
        <f t="shared" si="1"/>
        <v>4108848</v>
      </c>
      <c r="P5" s="28">
        <f t="shared" si="1"/>
        <v>480567</v>
      </c>
      <c r="Q5" s="28">
        <f t="shared" si="1"/>
        <v>458512</v>
      </c>
      <c r="R5" s="29">
        <f t="shared" si="1"/>
        <v>1969599</v>
      </c>
      <c r="S5" s="30" t="s">
        <v>20</v>
      </c>
    </row>
    <row r="6" spans="1:19" s="37" customFormat="1" ht="9" customHeight="1">
      <c r="A6" s="32"/>
      <c r="B6" s="33"/>
      <c r="C6" s="27"/>
      <c r="D6" s="34"/>
      <c r="E6" s="34"/>
      <c r="F6" s="34"/>
      <c r="G6" s="34"/>
      <c r="H6" s="34"/>
      <c r="I6" s="35"/>
      <c r="J6" s="35"/>
      <c r="K6" s="28"/>
      <c r="L6" s="35"/>
      <c r="M6" s="35"/>
      <c r="N6" s="35"/>
      <c r="O6" s="35"/>
      <c r="P6" s="35"/>
      <c r="Q6" s="35"/>
      <c r="R6" s="35"/>
      <c r="S6" s="36"/>
    </row>
    <row r="7" spans="1:19" s="37" customFormat="1" ht="13.5" customHeight="1">
      <c r="A7" s="38" t="s">
        <v>21</v>
      </c>
      <c r="B7" s="39" t="s">
        <v>22</v>
      </c>
      <c r="C7" s="27">
        <f>SUM(D7:J7)</f>
        <v>135</v>
      </c>
      <c r="D7" s="40">
        <v>0</v>
      </c>
      <c r="E7" s="40">
        <v>135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28">
        <f aca="true" t="shared" si="2" ref="K7:K60">SUM(L7:R7)</f>
        <v>150</v>
      </c>
      <c r="L7" s="40">
        <v>0</v>
      </c>
      <c r="M7" s="40">
        <v>150</v>
      </c>
      <c r="N7" s="35">
        <v>0</v>
      </c>
      <c r="O7" s="35">
        <v>0</v>
      </c>
      <c r="P7" s="35">
        <v>0</v>
      </c>
      <c r="Q7" s="35">
        <v>0</v>
      </c>
      <c r="R7" s="41">
        <v>0</v>
      </c>
      <c r="S7" s="42">
        <v>1</v>
      </c>
    </row>
    <row r="8" spans="1:19" s="37" customFormat="1" ht="13.5" customHeight="1">
      <c r="A8" s="38" t="s">
        <v>23</v>
      </c>
      <c r="B8" s="39" t="s">
        <v>24</v>
      </c>
      <c r="C8" s="27">
        <f aca="true" t="shared" si="3" ref="C8:C60">SUM(D8:J8)</f>
        <v>1142</v>
      </c>
      <c r="D8" s="40">
        <v>0</v>
      </c>
      <c r="E8" s="40">
        <v>1056</v>
      </c>
      <c r="F8" s="40">
        <v>86</v>
      </c>
      <c r="G8" s="40">
        <v>0</v>
      </c>
      <c r="H8" s="40">
        <v>0</v>
      </c>
      <c r="I8" s="40">
        <v>0</v>
      </c>
      <c r="J8" s="40">
        <v>0</v>
      </c>
      <c r="K8" s="28">
        <f t="shared" si="2"/>
        <v>12242</v>
      </c>
      <c r="L8" s="40">
        <v>0</v>
      </c>
      <c r="M8" s="40">
        <v>0</v>
      </c>
      <c r="N8" s="35">
        <v>0</v>
      </c>
      <c r="O8" s="35">
        <v>0</v>
      </c>
      <c r="P8" s="35">
        <v>0</v>
      </c>
      <c r="Q8" s="35">
        <v>0</v>
      </c>
      <c r="R8" s="41">
        <v>12242</v>
      </c>
      <c r="S8" s="42">
        <v>2</v>
      </c>
    </row>
    <row r="9" spans="1:19" s="37" customFormat="1" ht="13.5" customHeight="1">
      <c r="A9" s="38" t="s">
        <v>25</v>
      </c>
      <c r="B9" s="39" t="s">
        <v>26</v>
      </c>
      <c r="C9" s="27">
        <f t="shared" si="3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28">
        <f t="shared" si="2"/>
        <v>27</v>
      </c>
      <c r="L9" s="40">
        <v>0</v>
      </c>
      <c r="M9" s="40">
        <v>0</v>
      </c>
      <c r="N9" s="35">
        <v>27</v>
      </c>
      <c r="O9" s="35">
        <v>0</v>
      </c>
      <c r="P9" s="35">
        <v>0</v>
      </c>
      <c r="Q9" s="35">
        <v>0</v>
      </c>
      <c r="R9" s="41">
        <v>0</v>
      </c>
      <c r="S9" s="42">
        <v>3</v>
      </c>
    </row>
    <row r="10" spans="1:19" s="37" customFormat="1" ht="13.5" customHeight="1">
      <c r="A10" s="38" t="s">
        <v>27</v>
      </c>
      <c r="B10" s="39" t="s">
        <v>28</v>
      </c>
      <c r="C10" s="27">
        <f t="shared" si="3"/>
        <v>2168</v>
      </c>
      <c r="D10" s="40">
        <v>0</v>
      </c>
      <c r="E10" s="40">
        <v>2168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28">
        <f t="shared" si="2"/>
        <v>10498</v>
      </c>
      <c r="L10" s="40">
        <v>0</v>
      </c>
      <c r="M10" s="40">
        <v>10424</v>
      </c>
      <c r="N10" s="35">
        <v>0</v>
      </c>
      <c r="O10" s="35">
        <v>74</v>
      </c>
      <c r="P10" s="35">
        <v>0</v>
      </c>
      <c r="Q10" s="35">
        <v>0</v>
      </c>
      <c r="R10" s="41">
        <v>0</v>
      </c>
      <c r="S10" s="42">
        <v>4</v>
      </c>
    </row>
    <row r="11" spans="1:19" s="37" customFormat="1" ht="13.5" customHeight="1">
      <c r="A11" s="38" t="s">
        <v>29</v>
      </c>
      <c r="B11" s="39" t="s">
        <v>30</v>
      </c>
      <c r="C11" s="27">
        <f t="shared" si="3"/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28">
        <f t="shared" si="2"/>
        <v>0</v>
      </c>
      <c r="L11" s="40">
        <v>0</v>
      </c>
      <c r="M11" s="40">
        <v>0</v>
      </c>
      <c r="N11" s="35">
        <v>0</v>
      </c>
      <c r="O11" s="35">
        <v>0</v>
      </c>
      <c r="P11" s="35">
        <v>0</v>
      </c>
      <c r="Q11" s="35">
        <v>0</v>
      </c>
      <c r="R11" s="41">
        <v>0</v>
      </c>
      <c r="S11" s="42">
        <v>5</v>
      </c>
    </row>
    <row r="12" spans="1:19" s="37" customFormat="1" ht="13.5" customHeight="1">
      <c r="A12" s="38" t="s">
        <v>31</v>
      </c>
      <c r="B12" s="39" t="s">
        <v>32</v>
      </c>
      <c r="C12" s="27">
        <f t="shared" si="3"/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28">
        <f t="shared" si="2"/>
        <v>0</v>
      </c>
      <c r="L12" s="40">
        <v>0</v>
      </c>
      <c r="M12" s="40">
        <v>0</v>
      </c>
      <c r="N12" s="35">
        <v>0</v>
      </c>
      <c r="O12" s="35">
        <v>0</v>
      </c>
      <c r="P12" s="35">
        <v>0</v>
      </c>
      <c r="Q12" s="35">
        <v>0</v>
      </c>
      <c r="R12" s="41">
        <v>0</v>
      </c>
      <c r="S12" s="42">
        <v>6</v>
      </c>
    </row>
    <row r="13" spans="1:19" s="37" customFormat="1" ht="13.5" customHeight="1">
      <c r="A13" s="38" t="s">
        <v>33</v>
      </c>
      <c r="B13" s="39" t="s">
        <v>34</v>
      </c>
      <c r="C13" s="27">
        <f t="shared" si="3"/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8">
        <f t="shared" si="2"/>
        <v>0</v>
      </c>
      <c r="L13" s="40">
        <v>0</v>
      </c>
      <c r="M13" s="40">
        <v>0</v>
      </c>
      <c r="N13" s="35">
        <v>0</v>
      </c>
      <c r="O13" s="35">
        <v>0</v>
      </c>
      <c r="P13" s="35">
        <v>0</v>
      </c>
      <c r="Q13" s="35">
        <v>0</v>
      </c>
      <c r="R13" s="41">
        <v>0</v>
      </c>
      <c r="S13" s="42">
        <v>7</v>
      </c>
    </row>
    <row r="14" spans="1:19" s="37" customFormat="1" ht="13.5" customHeight="1">
      <c r="A14" s="38" t="s">
        <v>35</v>
      </c>
      <c r="B14" s="39" t="s">
        <v>36</v>
      </c>
      <c r="C14" s="27">
        <f t="shared" si="3"/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28">
        <f t="shared" si="2"/>
        <v>2833</v>
      </c>
      <c r="L14" s="40">
        <v>0</v>
      </c>
      <c r="M14" s="40">
        <v>0</v>
      </c>
      <c r="N14" s="35">
        <v>145</v>
      </c>
      <c r="O14" s="35">
        <v>2688</v>
      </c>
      <c r="P14" s="35">
        <v>0</v>
      </c>
      <c r="Q14" s="35">
        <v>0</v>
      </c>
      <c r="R14" s="41">
        <v>0</v>
      </c>
      <c r="S14" s="42">
        <v>8</v>
      </c>
    </row>
    <row r="15" spans="1:19" s="37" customFormat="1" ht="13.5" customHeight="1">
      <c r="A15" s="38" t="s">
        <v>37</v>
      </c>
      <c r="B15" s="39" t="s">
        <v>38</v>
      </c>
      <c r="C15" s="27">
        <f t="shared" si="3"/>
        <v>95555</v>
      </c>
      <c r="D15" s="40">
        <v>0</v>
      </c>
      <c r="E15" s="40">
        <v>50440</v>
      </c>
      <c r="F15" s="40">
        <v>2265</v>
      </c>
      <c r="G15" s="40">
        <v>27850</v>
      </c>
      <c r="H15" s="40">
        <v>0</v>
      </c>
      <c r="I15" s="40">
        <v>0</v>
      </c>
      <c r="J15" s="40">
        <v>15000</v>
      </c>
      <c r="K15" s="28">
        <f t="shared" si="2"/>
        <v>246998</v>
      </c>
      <c r="L15" s="40">
        <v>0</v>
      </c>
      <c r="M15" s="40">
        <v>69121</v>
      </c>
      <c r="N15" s="35">
        <v>0</v>
      </c>
      <c r="O15" s="35">
        <v>177727</v>
      </c>
      <c r="P15" s="35">
        <v>150</v>
      </c>
      <c r="Q15" s="35">
        <v>0</v>
      </c>
      <c r="R15" s="41">
        <v>0</v>
      </c>
      <c r="S15" s="42">
        <v>9</v>
      </c>
    </row>
    <row r="16" spans="1:19" s="37" customFormat="1" ht="13.5" customHeight="1">
      <c r="A16" s="38" t="s">
        <v>39</v>
      </c>
      <c r="B16" s="39" t="s">
        <v>40</v>
      </c>
      <c r="C16" s="27">
        <f t="shared" si="3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28">
        <f t="shared" si="2"/>
        <v>0</v>
      </c>
      <c r="L16" s="40">
        <v>0</v>
      </c>
      <c r="M16" s="40">
        <v>0</v>
      </c>
      <c r="N16" s="35">
        <v>0</v>
      </c>
      <c r="O16" s="35">
        <v>0</v>
      </c>
      <c r="P16" s="35">
        <v>0</v>
      </c>
      <c r="Q16" s="35">
        <v>0</v>
      </c>
      <c r="R16" s="41">
        <v>0</v>
      </c>
      <c r="S16" s="42">
        <v>10</v>
      </c>
    </row>
    <row r="17" spans="1:19" s="37" customFormat="1" ht="13.5" customHeight="1">
      <c r="A17" s="38" t="s">
        <v>41</v>
      </c>
      <c r="B17" s="39" t="s">
        <v>42</v>
      </c>
      <c r="C17" s="27">
        <f t="shared" si="3"/>
        <v>1097</v>
      </c>
      <c r="D17" s="40">
        <v>0</v>
      </c>
      <c r="E17" s="40">
        <v>1097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28">
        <f t="shared" si="2"/>
        <v>46856</v>
      </c>
      <c r="L17" s="40">
        <v>0</v>
      </c>
      <c r="M17" s="40">
        <v>6843</v>
      </c>
      <c r="N17" s="35">
        <v>0</v>
      </c>
      <c r="O17" s="35">
        <v>40013</v>
      </c>
      <c r="P17" s="35">
        <v>0</v>
      </c>
      <c r="Q17" s="35">
        <v>0</v>
      </c>
      <c r="R17" s="41">
        <v>0</v>
      </c>
      <c r="S17" s="42">
        <v>11</v>
      </c>
    </row>
    <row r="18" spans="1:19" s="37" customFormat="1" ht="13.5" customHeight="1">
      <c r="A18" s="38" t="s">
        <v>43</v>
      </c>
      <c r="B18" s="43" t="s">
        <v>44</v>
      </c>
      <c r="C18" s="27">
        <f t="shared" si="3"/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28">
        <f t="shared" si="2"/>
        <v>0</v>
      </c>
      <c r="L18" s="40">
        <v>0</v>
      </c>
      <c r="M18" s="40">
        <v>0</v>
      </c>
      <c r="N18" s="35">
        <v>0</v>
      </c>
      <c r="O18" s="35">
        <v>0</v>
      </c>
      <c r="P18" s="35">
        <v>0</v>
      </c>
      <c r="Q18" s="35">
        <v>0</v>
      </c>
      <c r="R18" s="41">
        <v>0</v>
      </c>
      <c r="S18" s="42">
        <v>12</v>
      </c>
    </row>
    <row r="19" spans="1:19" s="37" customFormat="1" ht="13.5" customHeight="1">
      <c r="A19" s="38" t="s">
        <v>45</v>
      </c>
      <c r="B19" s="39" t="s">
        <v>46</v>
      </c>
      <c r="C19" s="27">
        <f t="shared" si="3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28">
        <f t="shared" si="2"/>
        <v>204680</v>
      </c>
      <c r="L19" s="40">
        <v>0</v>
      </c>
      <c r="M19" s="40">
        <v>200850</v>
      </c>
      <c r="N19" s="35">
        <v>0</v>
      </c>
      <c r="O19" s="35">
        <v>0</v>
      </c>
      <c r="P19" s="35">
        <v>0</v>
      </c>
      <c r="Q19" s="35">
        <v>3830</v>
      </c>
      <c r="R19" s="41">
        <v>0</v>
      </c>
      <c r="S19" s="42">
        <v>13</v>
      </c>
    </row>
    <row r="20" spans="1:19" s="37" customFormat="1" ht="13.5" customHeight="1">
      <c r="A20" s="38" t="s">
        <v>47</v>
      </c>
      <c r="B20" s="39" t="s">
        <v>48</v>
      </c>
      <c r="C20" s="27">
        <f t="shared" si="3"/>
        <v>89113</v>
      </c>
      <c r="D20" s="40">
        <v>0</v>
      </c>
      <c r="E20" s="40">
        <v>2262</v>
      </c>
      <c r="F20" s="40">
        <v>0</v>
      </c>
      <c r="G20" s="40">
        <v>0</v>
      </c>
      <c r="H20" s="40">
        <v>0</v>
      </c>
      <c r="I20" s="40">
        <v>86851</v>
      </c>
      <c r="J20" s="40">
        <v>0</v>
      </c>
      <c r="K20" s="28">
        <f t="shared" si="2"/>
        <v>4664</v>
      </c>
      <c r="L20" s="40">
        <v>0</v>
      </c>
      <c r="M20" s="40">
        <v>0</v>
      </c>
      <c r="N20" s="35">
        <v>0</v>
      </c>
      <c r="O20" s="35">
        <v>0</v>
      </c>
      <c r="P20" s="35">
        <v>0</v>
      </c>
      <c r="Q20" s="35">
        <v>4664</v>
      </c>
      <c r="R20" s="41">
        <v>0</v>
      </c>
      <c r="S20" s="42">
        <v>14</v>
      </c>
    </row>
    <row r="21" spans="1:19" s="37" customFormat="1" ht="13.5" customHeight="1">
      <c r="A21" s="38" t="s">
        <v>49</v>
      </c>
      <c r="B21" s="39" t="s">
        <v>50</v>
      </c>
      <c r="C21" s="27">
        <f t="shared" si="3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28">
        <f t="shared" si="2"/>
        <v>68804</v>
      </c>
      <c r="L21" s="40">
        <v>0</v>
      </c>
      <c r="M21" s="40">
        <v>3188</v>
      </c>
      <c r="N21" s="35">
        <v>0</v>
      </c>
      <c r="O21" s="35">
        <v>0</v>
      </c>
      <c r="P21" s="35">
        <v>0</v>
      </c>
      <c r="Q21" s="35">
        <v>65616</v>
      </c>
      <c r="R21" s="41">
        <v>0</v>
      </c>
      <c r="S21" s="42">
        <v>15</v>
      </c>
    </row>
    <row r="22" spans="1:19" s="37" customFormat="1" ht="13.5" customHeight="1">
      <c r="A22" s="38" t="s">
        <v>51</v>
      </c>
      <c r="B22" s="43" t="s">
        <v>52</v>
      </c>
      <c r="C22" s="27">
        <f t="shared" si="3"/>
        <v>15090</v>
      </c>
      <c r="D22" s="40">
        <v>0</v>
      </c>
      <c r="E22" s="40">
        <v>14840</v>
      </c>
      <c r="F22" s="40">
        <v>0</v>
      </c>
      <c r="G22" s="40">
        <v>0</v>
      </c>
      <c r="H22" s="40">
        <v>0</v>
      </c>
      <c r="I22" s="40">
        <v>0</v>
      </c>
      <c r="J22" s="40">
        <v>250</v>
      </c>
      <c r="K22" s="28">
        <f t="shared" si="2"/>
        <v>1581012</v>
      </c>
      <c r="L22" s="40">
        <v>300</v>
      </c>
      <c r="M22" s="40">
        <v>1061802</v>
      </c>
      <c r="N22" s="35">
        <v>42750</v>
      </c>
      <c r="O22" s="35">
        <v>29895</v>
      </c>
      <c r="P22" s="35">
        <v>375966</v>
      </c>
      <c r="Q22" s="35">
        <v>0</v>
      </c>
      <c r="R22" s="41">
        <v>70299</v>
      </c>
      <c r="S22" s="42">
        <v>16</v>
      </c>
    </row>
    <row r="23" spans="1:19" s="37" customFormat="1" ht="13.5" customHeight="1">
      <c r="A23" s="38" t="s">
        <v>53</v>
      </c>
      <c r="B23" s="39" t="s">
        <v>54</v>
      </c>
      <c r="C23" s="27">
        <f t="shared" si="3"/>
        <v>560618</v>
      </c>
      <c r="D23" s="40">
        <v>0</v>
      </c>
      <c r="E23" s="40">
        <v>560618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28">
        <f t="shared" si="2"/>
        <v>311866</v>
      </c>
      <c r="L23" s="40">
        <v>0</v>
      </c>
      <c r="M23" s="40">
        <v>311866</v>
      </c>
      <c r="N23" s="35">
        <v>0</v>
      </c>
      <c r="O23" s="35">
        <v>0</v>
      </c>
      <c r="P23" s="35">
        <v>0</v>
      </c>
      <c r="Q23" s="35">
        <v>0</v>
      </c>
      <c r="R23" s="41">
        <v>0</v>
      </c>
      <c r="S23" s="42">
        <v>17</v>
      </c>
    </row>
    <row r="24" spans="1:19" s="37" customFormat="1" ht="13.5" customHeight="1">
      <c r="A24" s="38" t="s">
        <v>55</v>
      </c>
      <c r="B24" s="39" t="s">
        <v>56</v>
      </c>
      <c r="C24" s="27">
        <f t="shared" si="3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28">
        <f t="shared" si="2"/>
        <v>7357</v>
      </c>
      <c r="L24" s="40">
        <v>0</v>
      </c>
      <c r="M24" s="40">
        <v>7357</v>
      </c>
      <c r="N24" s="35">
        <v>0</v>
      </c>
      <c r="O24" s="35">
        <v>0</v>
      </c>
      <c r="P24" s="35">
        <v>0</v>
      </c>
      <c r="Q24" s="35">
        <v>0</v>
      </c>
      <c r="R24" s="41">
        <v>0</v>
      </c>
      <c r="S24" s="42">
        <v>18</v>
      </c>
    </row>
    <row r="25" spans="1:19" s="37" customFormat="1" ht="13.5" customHeight="1">
      <c r="A25" s="38" t="s">
        <v>57</v>
      </c>
      <c r="B25" s="39" t="s">
        <v>58</v>
      </c>
      <c r="C25" s="27">
        <f t="shared" si="3"/>
        <v>17396974</v>
      </c>
      <c r="D25" s="40">
        <v>0</v>
      </c>
      <c r="E25" s="40">
        <v>405</v>
      </c>
      <c r="F25" s="40">
        <v>17396569</v>
      </c>
      <c r="G25" s="40">
        <v>0</v>
      </c>
      <c r="H25" s="40">
        <v>0</v>
      </c>
      <c r="I25" s="40">
        <v>0</v>
      </c>
      <c r="J25" s="40">
        <v>0</v>
      </c>
      <c r="K25" s="28">
        <f t="shared" si="2"/>
        <v>2986255</v>
      </c>
      <c r="L25" s="40">
        <v>0</v>
      </c>
      <c r="M25" s="40">
        <v>730938</v>
      </c>
      <c r="N25" s="35">
        <v>0</v>
      </c>
      <c r="O25" s="35">
        <v>2201144</v>
      </c>
      <c r="P25" s="35">
        <v>0</v>
      </c>
      <c r="Q25" s="35">
        <v>54173</v>
      </c>
      <c r="R25" s="41">
        <v>0</v>
      </c>
      <c r="S25" s="42">
        <v>19</v>
      </c>
    </row>
    <row r="26" spans="1:19" s="37" customFormat="1" ht="13.5" customHeight="1">
      <c r="A26" s="38" t="s">
        <v>59</v>
      </c>
      <c r="B26" s="39" t="s">
        <v>60</v>
      </c>
      <c r="C26" s="27">
        <f t="shared" si="3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28">
        <f t="shared" si="2"/>
        <v>14168</v>
      </c>
      <c r="L26" s="40">
        <v>0</v>
      </c>
      <c r="M26" s="40">
        <v>14168</v>
      </c>
      <c r="N26" s="35">
        <v>0</v>
      </c>
      <c r="O26" s="35">
        <v>0</v>
      </c>
      <c r="P26" s="35">
        <v>0</v>
      </c>
      <c r="Q26" s="35">
        <v>0</v>
      </c>
      <c r="R26" s="41">
        <v>0</v>
      </c>
      <c r="S26" s="42">
        <v>20</v>
      </c>
    </row>
    <row r="27" spans="1:19" s="37" customFormat="1" ht="13.5" customHeight="1">
      <c r="A27" s="38" t="s">
        <v>61</v>
      </c>
      <c r="B27" s="39" t="s">
        <v>62</v>
      </c>
      <c r="C27" s="27">
        <f t="shared" si="3"/>
        <v>488501</v>
      </c>
      <c r="D27" s="40">
        <v>0</v>
      </c>
      <c r="E27" s="40">
        <v>6574</v>
      </c>
      <c r="F27" s="40">
        <v>0</v>
      </c>
      <c r="G27" s="40">
        <v>0</v>
      </c>
      <c r="H27" s="40">
        <v>0</v>
      </c>
      <c r="I27" s="40">
        <v>481927</v>
      </c>
      <c r="J27" s="40">
        <v>0</v>
      </c>
      <c r="K27" s="28">
        <f t="shared" si="2"/>
        <v>1750080</v>
      </c>
      <c r="L27" s="40">
        <v>0</v>
      </c>
      <c r="M27" s="40">
        <v>252379</v>
      </c>
      <c r="N27" s="35">
        <v>855152</v>
      </c>
      <c r="O27" s="35">
        <v>565055</v>
      </c>
      <c r="P27" s="35">
        <v>646</v>
      </c>
      <c r="Q27" s="35">
        <v>76848</v>
      </c>
      <c r="R27" s="41">
        <v>0</v>
      </c>
      <c r="S27" s="42">
        <v>21</v>
      </c>
    </row>
    <row r="28" spans="1:21" s="37" customFormat="1" ht="13.5" customHeight="1">
      <c r="A28" s="38" t="s">
        <v>63</v>
      </c>
      <c r="B28" s="39" t="s">
        <v>64</v>
      </c>
      <c r="C28" s="27">
        <f t="shared" si="3"/>
        <v>2459790</v>
      </c>
      <c r="D28" s="40">
        <v>0</v>
      </c>
      <c r="E28" s="40">
        <v>2392078</v>
      </c>
      <c r="F28" s="40">
        <v>1255</v>
      </c>
      <c r="G28" s="40">
        <v>0</v>
      </c>
      <c r="H28" s="40">
        <v>66457</v>
      </c>
      <c r="I28" s="40">
        <v>0</v>
      </c>
      <c r="J28" s="40">
        <v>0</v>
      </c>
      <c r="K28" s="28">
        <f t="shared" si="2"/>
        <v>361386</v>
      </c>
      <c r="L28" s="40">
        <v>0</v>
      </c>
      <c r="M28" s="40">
        <v>217802</v>
      </c>
      <c r="N28" s="35">
        <v>0</v>
      </c>
      <c r="O28" s="35">
        <v>38373</v>
      </c>
      <c r="P28" s="35">
        <v>94639</v>
      </c>
      <c r="Q28" s="35">
        <v>1026</v>
      </c>
      <c r="R28" s="41">
        <v>9546</v>
      </c>
      <c r="S28" s="42">
        <v>22</v>
      </c>
      <c r="U28" s="44"/>
    </row>
    <row r="29" spans="1:19" s="37" customFormat="1" ht="13.5" customHeight="1">
      <c r="A29" s="38" t="s">
        <v>65</v>
      </c>
      <c r="B29" s="39" t="s">
        <v>66</v>
      </c>
      <c r="C29" s="27">
        <f t="shared" si="3"/>
        <v>240834</v>
      </c>
      <c r="D29" s="40">
        <v>0</v>
      </c>
      <c r="E29" s="40">
        <v>537</v>
      </c>
      <c r="F29" s="40">
        <v>0</v>
      </c>
      <c r="G29" s="40">
        <v>0</v>
      </c>
      <c r="H29" s="40">
        <v>10</v>
      </c>
      <c r="I29" s="40">
        <v>240287</v>
      </c>
      <c r="J29" s="40">
        <v>0</v>
      </c>
      <c r="K29" s="28">
        <f t="shared" si="2"/>
        <v>79805</v>
      </c>
      <c r="L29" s="40">
        <v>0</v>
      </c>
      <c r="M29" s="40">
        <v>17233</v>
      </c>
      <c r="N29" s="35">
        <v>0</v>
      </c>
      <c r="O29" s="35">
        <v>56177</v>
      </c>
      <c r="P29" s="35">
        <v>0</v>
      </c>
      <c r="Q29" s="35">
        <v>6395</v>
      </c>
      <c r="R29" s="41">
        <v>0</v>
      </c>
      <c r="S29" s="42">
        <v>23</v>
      </c>
    </row>
    <row r="30" spans="1:19" s="37" customFormat="1" ht="13.5" customHeight="1">
      <c r="A30" s="38" t="s">
        <v>67</v>
      </c>
      <c r="B30" s="43" t="s">
        <v>68</v>
      </c>
      <c r="C30" s="27">
        <f t="shared" si="3"/>
        <v>5826</v>
      </c>
      <c r="D30" s="40">
        <v>0</v>
      </c>
      <c r="E30" s="40">
        <v>5826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28">
        <f t="shared" si="2"/>
        <v>59667</v>
      </c>
      <c r="L30" s="40">
        <v>0</v>
      </c>
      <c r="M30" s="40">
        <v>59667</v>
      </c>
      <c r="N30" s="35">
        <v>0</v>
      </c>
      <c r="O30" s="35">
        <v>0</v>
      </c>
      <c r="P30" s="35">
        <v>0</v>
      </c>
      <c r="Q30" s="35">
        <v>0</v>
      </c>
      <c r="R30" s="41">
        <v>0</v>
      </c>
      <c r="S30" s="42">
        <v>24</v>
      </c>
    </row>
    <row r="31" spans="1:19" s="37" customFormat="1" ht="13.5" customHeight="1">
      <c r="A31" s="38" t="s">
        <v>69</v>
      </c>
      <c r="B31" s="39" t="s">
        <v>70</v>
      </c>
      <c r="C31" s="27">
        <f t="shared" si="3"/>
        <v>4307693</v>
      </c>
      <c r="D31" s="40">
        <v>1193812</v>
      </c>
      <c r="E31" s="40">
        <v>471842</v>
      </c>
      <c r="F31" s="40">
        <v>0</v>
      </c>
      <c r="G31" s="40">
        <v>709750</v>
      </c>
      <c r="H31" s="40">
        <v>0</v>
      </c>
      <c r="I31" s="40">
        <v>51629</v>
      </c>
      <c r="J31" s="40">
        <v>1880660</v>
      </c>
      <c r="K31" s="28">
        <f t="shared" si="2"/>
        <v>4373955</v>
      </c>
      <c r="L31" s="40">
        <v>1134838</v>
      </c>
      <c r="M31" s="40">
        <v>481118</v>
      </c>
      <c r="N31" s="35">
        <v>0</v>
      </c>
      <c r="O31" s="35">
        <v>827538</v>
      </c>
      <c r="P31" s="35">
        <v>0</v>
      </c>
      <c r="Q31" s="35">
        <v>52949</v>
      </c>
      <c r="R31" s="41">
        <v>1877512</v>
      </c>
      <c r="S31" s="42">
        <v>25</v>
      </c>
    </row>
    <row r="32" spans="1:21" s="37" customFormat="1" ht="13.5" customHeight="1">
      <c r="A32" s="38" t="s">
        <v>71</v>
      </c>
      <c r="B32" s="39" t="s">
        <v>72</v>
      </c>
      <c r="C32" s="27">
        <f t="shared" si="3"/>
        <v>2052</v>
      </c>
      <c r="D32" s="40">
        <v>0</v>
      </c>
      <c r="E32" s="40">
        <v>2052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28">
        <f t="shared" si="2"/>
        <v>13070</v>
      </c>
      <c r="L32" s="40">
        <v>0</v>
      </c>
      <c r="M32" s="40">
        <v>13060</v>
      </c>
      <c r="N32" s="35">
        <v>10</v>
      </c>
      <c r="O32" s="35">
        <v>0</v>
      </c>
      <c r="P32" s="35">
        <v>0</v>
      </c>
      <c r="Q32" s="35">
        <v>0</v>
      </c>
      <c r="R32" s="41">
        <v>0</v>
      </c>
      <c r="S32" s="42">
        <v>26</v>
      </c>
      <c r="U32" s="44"/>
    </row>
    <row r="33" spans="1:19" s="37" customFormat="1" ht="13.5" customHeight="1">
      <c r="A33" s="38" t="s">
        <v>73</v>
      </c>
      <c r="B33" s="39" t="s">
        <v>74</v>
      </c>
      <c r="C33" s="27">
        <f t="shared" si="3"/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28">
        <f t="shared" si="2"/>
        <v>205</v>
      </c>
      <c r="L33" s="40">
        <v>85</v>
      </c>
      <c r="M33" s="40">
        <v>120</v>
      </c>
      <c r="N33" s="35">
        <v>0</v>
      </c>
      <c r="O33" s="35">
        <v>0</v>
      </c>
      <c r="P33" s="35">
        <v>0</v>
      </c>
      <c r="Q33" s="35">
        <v>0</v>
      </c>
      <c r="R33" s="41">
        <v>0</v>
      </c>
      <c r="S33" s="42">
        <v>27</v>
      </c>
    </row>
    <row r="34" spans="1:19" s="37" customFormat="1" ht="13.5" customHeight="1">
      <c r="A34" s="38" t="s">
        <v>75</v>
      </c>
      <c r="B34" s="39" t="s">
        <v>76</v>
      </c>
      <c r="C34" s="27">
        <f t="shared" si="3"/>
        <v>3860525</v>
      </c>
      <c r="D34" s="40">
        <v>0</v>
      </c>
      <c r="E34" s="40">
        <v>2715</v>
      </c>
      <c r="F34" s="40">
        <v>2392203</v>
      </c>
      <c r="G34" s="40">
        <v>1465607</v>
      </c>
      <c r="H34" s="40">
        <v>0</v>
      </c>
      <c r="I34" s="40">
        <v>0</v>
      </c>
      <c r="J34" s="40">
        <v>0</v>
      </c>
      <c r="K34" s="28">
        <f t="shared" si="2"/>
        <v>407275</v>
      </c>
      <c r="L34" s="40">
        <v>0</v>
      </c>
      <c r="M34" s="40">
        <v>400565</v>
      </c>
      <c r="N34" s="35">
        <v>0</v>
      </c>
      <c r="O34" s="35">
        <v>0</v>
      </c>
      <c r="P34" s="35">
        <v>6710</v>
      </c>
      <c r="Q34" s="35">
        <v>0</v>
      </c>
      <c r="R34" s="41">
        <v>0</v>
      </c>
      <c r="S34" s="42">
        <v>28</v>
      </c>
    </row>
    <row r="35" spans="1:19" s="37" customFormat="1" ht="13.5" customHeight="1">
      <c r="A35" s="38" t="s">
        <v>77</v>
      </c>
      <c r="B35" s="45" t="s">
        <v>78</v>
      </c>
      <c r="C35" s="27">
        <f t="shared" si="3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28">
        <f t="shared" si="2"/>
        <v>0</v>
      </c>
      <c r="L35" s="40">
        <v>0</v>
      </c>
      <c r="M35" s="40">
        <v>0</v>
      </c>
      <c r="N35" s="35">
        <v>0</v>
      </c>
      <c r="O35" s="35">
        <v>0</v>
      </c>
      <c r="P35" s="35">
        <v>0</v>
      </c>
      <c r="Q35" s="35">
        <v>0</v>
      </c>
      <c r="R35" s="41">
        <v>0</v>
      </c>
      <c r="S35" s="42">
        <v>29</v>
      </c>
    </row>
    <row r="36" spans="1:19" s="37" customFormat="1" ht="13.5" customHeight="1">
      <c r="A36" s="38" t="s">
        <v>79</v>
      </c>
      <c r="B36" s="39" t="s">
        <v>80</v>
      </c>
      <c r="C36" s="27">
        <f t="shared" si="3"/>
        <v>16540</v>
      </c>
      <c r="D36" s="40">
        <v>0</v>
      </c>
      <c r="E36" s="40">
        <v>7903</v>
      </c>
      <c r="F36" s="40">
        <v>8637</v>
      </c>
      <c r="G36" s="40">
        <v>0</v>
      </c>
      <c r="H36" s="40">
        <v>0</v>
      </c>
      <c r="I36" s="40">
        <v>0</v>
      </c>
      <c r="J36" s="40">
        <v>0</v>
      </c>
      <c r="K36" s="28">
        <f t="shared" si="2"/>
        <v>66799</v>
      </c>
      <c r="L36" s="40">
        <v>0</v>
      </c>
      <c r="M36" s="40">
        <v>66799</v>
      </c>
      <c r="N36" s="35">
        <v>0</v>
      </c>
      <c r="O36" s="35">
        <v>0</v>
      </c>
      <c r="P36" s="35">
        <v>0</v>
      </c>
      <c r="Q36" s="35">
        <v>0</v>
      </c>
      <c r="R36" s="41">
        <v>0</v>
      </c>
      <c r="S36" s="42">
        <v>30</v>
      </c>
    </row>
    <row r="37" spans="1:19" s="37" customFormat="1" ht="13.5" customHeight="1">
      <c r="A37" s="38" t="s">
        <v>81</v>
      </c>
      <c r="B37" s="39" t="s">
        <v>82</v>
      </c>
      <c r="C37" s="27">
        <f t="shared" si="3"/>
        <v>2696161</v>
      </c>
      <c r="D37" s="40">
        <v>0</v>
      </c>
      <c r="E37" s="40">
        <v>2696161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28">
        <f t="shared" si="2"/>
        <v>1253419</v>
      </c>
      <c r="L37" s="40">
        <v>0</v>
      </c>
      <c r="M37" s="40">
        <v>626331</v>
      </c>
      <c r="N37" s="35">
        <v>344507</v>
      </c>
      <c r="O37" s="35">
        <v>165211</v>
      </c>
      <c r="P37" s="35">
        <v>0</v>
      </c>
      <c r="Q37" s="35">
        <v>117370</v>
      </c>
      <c r="R37" s="41">
        <v>0</v>
      </c>
      <c r="S37" s="42">
        <v>31</v>
      </c>
    </row>
    <row r="38" spans="1:19" s="37" customFormat="1" ht="13.5" customHeight="1">
      <c r="A38" s="38" t="s">
        <v>83</v>
      </c>
      <c r="B38" s="39" t="s">
        <v>84</v>
      </c>
      <c r="C38" s="27">
        <f t="shared" si="3"/>
        <v>1632538</v>
      </c>
      <c r="D38" s="40">
        <v>0</v>
      </c>
      <c r="E38" s="40">
        <v>1631789</v>
      </c>
      <c r="F38" s="40">
        <v>749</v>
      </c>
      <c r="G38" s="40">
        <v>0</v>
      </c>
      <c r="H38" s="40">
        <v>0</v>
      </c>
      <c r="I38" s="40">
        <v>0</v>
      </c>
      <c r="J38" s="40">
        <v>0</v>
      </c>
      <c r="K38" s="28">
        <f t="shared" si="2"/>
        <v>598362</v>
      </c>
      <c r="L38" s="40">
        <v>0</v>
      </c>
      <c r="M38" s="40">
        <v>596758</v>
      </c>
      <c r="N38" s="35">
        <v>1604</v>
      </c>
      <c r="O38" s="35">
        <v>0</v>
      </c>
      <c r="P38" s="35">
        <v>0</v>
      </c>
      <c r="Q38" s="35">
        <v>0</v>
      </c>
      <c r="R38" s="41">
        <v>0</v>
      </c>
      <c r="S38" s="42">
        <v>32</v>
      </c>
    </row>
    <row r="39" spans="1:19" s="37" customFormat="1" ht="13.5" customHeight="1">
      <c r="A39" s="38" t="s">
        <v>85</v>
      </c>
      <c r="B39" s="39" t="s">
        <v>86</v>
      </c>
      <c r="C39" s="27">
        <f t="shared" si="3"/>
        <v>20967</v>
      </c>
      <c r="D39" s="40">
        <v>0</v>
      </c>
      <c r="E39" s="40">
        <v>20967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28">
        <f t="shared" si="2"/>
        <v>374129</v>
      </c>
      <c r="L39" s="40">
        <v>0</v>
      </c>
      <c r="M39" s="40">
        <v>245494</v>
      </c>
      <c r="N39" s="35">
        <v>60264</v>
      </c>
      <c r="O39" s="35">
        <v>0</v>
      </c>
      <c r="P39" s="35">
        <v>0</v>
      </c>
      <c r="Q39" s="35">
        <v>68371</v>
      </c>
      <c r="R39" s="41">
        <v>0</v>
      </c>
      <c r="S39" s="42">
        <v>33</v>
      </c>
    </row>
    <row r="40" spans="1:19" s="37" customFormat="1" ht="13.5" customHeight="1">
      <c r="A40" s="38" t="s">
        <v>87</v>
      </c>
      <c r="B40" s="39" t="s">
        <v>88</v>
      </c>
      <c r="C40" s="27">
        <f t="shared" si="3"/>
        <v>48260</v>
      </c>
      <c r="D40" s="40">
        <v>0</v>
      </c>
      <c r="E40" s="40">
        <v>48260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28">
        <f t="shared" si="2"/>
        <v>0</v>
      </c>
      <c r="L40" s="40">
        <v>0</v>
      </c>
      <c r="M40" s="40">
        <v>0</v>
      </c>
      <c r="N40" s="35">
        <v>0</v>
      </c>
      <c r="O40" s="35">
        <v>0</v>
      </c>
      <c r="P40" s="35">
        <v>0</v>
      </c>
      <c r="Q40" s="35">
        <v>0</v>
      </c>
      <c r="R40" s="41">
        <v>0</v>
      </c>
      <c r="S40" s="42">
        <v>34</v>
      </c>
    </row>
    <row r="41" spans="1:19" s="37" customFormat="1" ht="13.5" customHeight="1">
      <c r="A41" s="38" t="s">
        <v>89</v>
      </c>
      <c r="B41" s="39" t="s">
        <v>90</v>
      </c>
      <c r="C41" s="27">
        <f t="shared" si="3"/>
        <v>706290</v>
      </c>
      <c r="D41" s="40">
        <v>0</v>
      </c>
      <c r="E41" s="40">
        <v>160388</v>
      </c>
      <c r="F41" s="40">
        <v>3046</v>
      </c>
      <c r="G41" s="40">
        <v>0</v>
      </c>
      <c r="H41" s="40">
        <v>0</v>
      </c>
      <c r="I41" s="40">
        <v>542856</v>
      </c>
      <c r="J41" s="40">
        <v>0</v>
      </c>
      <c r="K41" s="28">
        <f t="shared" si="2"/>
        <v>129586</v>
      </c>
      <c r="L41" s="40">
        <v>0</v>
      </c>
      <c r="M41" s="40">
        <v>127653</v>
      </c>
      <c r="N41" s="35">
        <v>0</v>
      </c>
      <c r="O41" s="35">
        <v>0</v>
      </c>
      <c r="P41" s="35">
        <v>0</v>
      </c>
      <c r="Q41" s="35">
        <v>1933</v>
      </c>
      <c r="R41" s="41">
        <v>0</v>
      </c>
      <c r="S41" s="42">
        <v>35</v>
      </c>
    </row>
    <row r="42" spans="1:19" s="37" customFormat="1" ht="13.5" customHeight="1">
      <c r="A42" s="38" t="s">
        <v>91</v>
      </c>
      <c r="B42" s="39" t="s">
        <v>92</v>
      </c>
      <c r="C42" s="27">
        <f t="shared" si="3"/>
        <v>28464</v>
      </c>
      <c r="D42" s="40">
        <v>0</v>
      </c>
      <c r="E42" s="40">
        <v>19859</v>
      </c>
      <c r="F42" s="40">
        <v>0</v>
      </c>
      <c r="G42" s="40">
        <v>700</v>
      </c>
      <c r="H42" s="40">
        <v>0</v>
      </c>
      <c r="I42" s="40">
        <v>0</v>
      </c>
      <c r="J42" s="40">
        <v>7905</v>
      </c>
      <c r="K42" s="28">
        <f t="shared" si="2"/>
        <v>30000</v>
      </c>
      <c r="L42" s="40">
        <v>0</v>
      </c>
      <c r="M42" s="40">
        <v>29698</v>
      </c>
      <c r="N42" s="35">
        <v>0</v>
      </c>
      <c r="O42" s="35">
        <v>0</v>
      </c>
      <c r="P42" s="35">
        <v>302</v>
      </c>
      <c r="Q42" s="35">
        <v>0</v>
      </c>
      <c r="R42" s="41">
        <v>0</v>
      </c>
      <c r="S42" s="42">
        <v>36</v>
      </c>
    </row>
    <row r="43" spans="1:19" s="37" customFormat="1" ht="24.75" customHeight="1">
      <c r="A43" s="38" t="s">
        <v>93</v>
      </c>
      <c r="B43" s="46" t="s">
        <v>94</v>
      </c>
      <c r="C43" s="27">
        <f t="shared" si="3"/>
        <v>117647</v>
      </c>
      <c r="D43" s="40">
        <v>0</v>
      </c>
      <c r="E43" s="40">
        <v>117647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28">
        <f t="shared" si="2"/>
        <v>13501</v>
      </c>
      <c r="L43" s="40">
        <v>0</v>
      </c>
      <c r="M43" s="40">
        <v>13501</v>
      </c>
      <c r="N43" s="35">
        <v>0</v>
      </c>
      <c r="O43" s="35">
        <v>0</v>
      </c>
      <c r="P43" s="35">
        <v>0</v>
      </c>
      <c r="Q43" s="35">
        <v>0</v>
      </c>
      <c r="R43" s="41">
        <v>0</v>
      </c>
      <c r="S43" s="42">
        <v>37</v>
      </c>
    </row>
    <row r="44" spans="1:19" s="37" customFormat="1" ht="13.5" customHeight="1">
      <c r="A44" s="38" t="s">
        <v>95</v>
      </c>
      <c r="B44" s="39" t="s">
        <v>96</v>
      </c>
      <c r="C44" s="27">
        <f t="shared" si="3"/>
        <v>78075</v>
      </c>
      <c r="D44" s="40">
        <v>0</v>
      </c>
      <c r="E44" s="40">
        <v>46076</v>
      </c>
      <c r="F44" s="40">
        <v>0</v>
      </c>
      <c r="G44" s="40">
        <v>31999</v>
      </c>
      <c r="H44" s="40">
        <v>0</v>
      </c>
      <c r="I44" s="40">
        <v>0</v>
      </c>
      <c r="J44" s="40">
        <v>0</v>
      </c>
      <c r="K44" s="28">
        <f t="shared" si="2"/>
        <v>27709</v>
      </c>
      <c r="L44" s="40">
        <v>0</v>
      </c>
      <c r="M44" s="40">
        <v>27709</v>
      </c>
      <c r="N44" s="35">
        <v>0</v>
      </c>
      <c r="O44" s="35">
        <v>0</v>
      </c>
      <c r="P44" s="35">
        <v>0</v>
      </c>
      <c r="Q44" s="35">
        <v>0</v>
      </c>
      <c r="R44" s="41">
        <v>0</v>
      </c>
      <c r="S44" s="42">
        <v>38</v>
      </c>
    </row>
    <row r="45" spans="1:19" s="37" customFormat="1" ht="13.5" customHeight="1">
      <c r="A45" s="38" t="s">
        <v>97</v>
      </c>
      <c r="B45" s="47" t="s">
        <v>98</v>
      </c>
      <c r="C45" s="27">
        <f t="shared" si="3"/>
        <v>6693</v>
      </c>
      <c r="D45" s="40">
        <v>0</v>
      </c>
      <c r="E45" s="40">
        <v>6693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28">
        <f t="shared" si="2"/>
        <v>2154</v>
      </c>
      <c r="L45" s="40">
        <v>0</v>
      </c>
      <c r="M45" s="40">
        <v>0</v>
      </c>
      <c r="N45" s="35">
        <v>0</v>
      </c>
      <c r="O45" s="35">
        <v>0</v>
      </c>
      <c r="P45" s="35">
        <v>2154</v>
      </c>
      <c r="Q45" s="35">
        <v>0</v>
      </c>
      <c r="R45" s="41">
        <v>0</v>
      </c>
      <c r="S45" s="42">
        <v>39</v>
      </c>
    </row>
    <row r="46" spans="1:19" s="37" customFormat="1" ht="13.5" customHeight="1">
      <c r="A46" s="38" t="s">
        <v>99</v>
      </c>
      <c r="B46" s="47" t="s">
        <v>100</v>
      </c>
      <c r="C46" s="27">
        <f t="shared" si="3"/>
        <v>321</v>
      </c>
      <c r="D46" s="40">
        <v>0</v>
      </c>
      <c r="E46" s="40">
        <v>321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28">
        <f t="shared" si="2"/>
        <v>0</v>
      </c>
      <c r="L46" s="40">
        <v>0</v>
      </c>
      <c r="M46" s="40">
        <v>0</v>
      </c>
      <c r="N46" s="35">
        <v>0</v>
      </c>
      <c r="O46" s="35">
        <v>0</v>
      </c>
      <c r="P46" s="35">
        <v>0</v>
      </c>
      <c r="Q46" s="35">
        <v>0</v>
      </c>
      <c r="R46" s="41">
        <v>0</v>
      </c>
      <c r="S46" s="42">
        <v>40</v>
      </c>
    </row>
    <row r="47" spans="1:19" s="37" customFormat="1" ht="13.5" customHeight="1">
      <c r="A47" s="38" t="s">
        <v>101</v>
      </c>
      <c r="B47" s="39" t="s">
        <v>102</v>
      </c>
      <c r="C47" s="27">
        <f t="shared" si="3"/>
        <v>15330</v>
      </c>
      <c r="D47" s="40">
        <v>0</v>
      </c>
      <c r="E47" s="40">
        <v>15330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28">
        <f t="shared" si="2"/>
        <v>6500</v>
      </c>
      <c r="L47" s="40">
        <v>0</v>
      </c>
      <c r="M47" s="40">
        <v>6500</v>
      </c>
      <c r="N47" s="35">
        <v>0</v>
      </c>
      <c r="O47" s="35">
        <v>0</v>
      </c>
      <c r="P47" s="35">
        <v>0</v>
      </c>
      <c r="Q47" s="35">
        <v>0</v>
      </c>
      <c r="R47" s="41">
        <v>0</v>
      </c>
      <c r="S47" s="42">
        <v>41</v>
      </c>
    </row>
    <row r="48" spans="1:19" s="37" customFormat="1" ht="13.5" customHeight="1">
      <c r="A48" s="38" t="s">
        <v>103</v>
      </c>
      <c r="B48" s="39" t="s">
        <v>104</v>
      </c>
      <c r="C48" s="27">
        <f t="shared" si="3"/>
        <v>2218</v>
      </c>
      <c r="D48" s="40">
        <v>0</v>
      </c>
      <c r="E48" s="40">
        <v>2019</v>
      </c>
      <c r="F48" s="40">
        <v>0</v>
      </c>
      <c r="G48" s="40">
        <v>199</v>
      </c>
      <c r="H48" s="40">
        <v>0</v>
      </c>
      <c r="I48" s="40">
        <v>0</v>
      </c>
      <c r="J48" s="40">
        <v>0</v>
      </c>
      <c r="K48" s="28">
        <f t="shared" si="2"/>
        <v>13096</v>
      </c>
      <c r="L48" s="40">
        <v>0</v>
      </c>
      <c r="M48" s="40">
        <v>13096</v>
      </c>
      <c r="N48" s="35">
        <v>0</v>
      </c>
      <c r="O48" s="35">
        <v>0</v>
      </c>
      <c r="P48" s="35">
        <v>0</v>
      </c>
      <c r="Q48" s="35">
        <v>0</v>
      </c>
      <c r="R48" s="41">
        <v>0</v>
      </c>
      <c r="S48" s="42">
        <v>42</v>
      </c>
    </row>
    <row r="49" spans="1:19" s="37" customFormat="1" ht="13.5" customHeight="1">
      <c r="A49" s="38" t="s">
        <v>105</v>
      </c>
      <c r="B49" s="39" t="s">
        <v>106</v>
      </c>
      <c r="C49" s="27">
        <f t="shared" si="3"/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28">
        <f t="shared" si="2"/>
        <v>4859</v>
      </c>
      <c r="L49" s="40">
        <v>0</v>
      </c>
      <c r="M49" s="40">
        <v>0</v>
      </c>
      <c r="N49" s="35">
        <v>0</v>
      </c>
      <c r="O49" s="35">
        <v>4859</v>
      </c>
      <c r="P49" s="35">
        <v>0</v>
      </c>
      <c r="Q49" s="35">
        <v>0</v>
      </c>
      <c r="R49" s="41">
        <v>0</v>
      </c>
      <c r="S49" s="42">
        <v>43</v>
      </c>
    </row>
    <row r="50" spans="1:19" s="37" customFormat="1" ht="13.5" customHeight="1">
      <c r="A50" s="38" t="s">
        <v>107</v>
      </c>
      <c r="B50" s="39" t="s">
        <v>108</v>
      </c>
      <c r="C50" s="27">
        <f t="shared" si="3"/>
        <v>163</v>
      </c>
      <c r="D50" s="40">
        <v>0</v>
      </c>
      <c r="E50" s="40">
        <v>0</v>
      </c>
      <c r="F50" s="40">
        <v>133</v>
      </c>
      <c r="G50" s="40">
        <v>30</v>
      </c>
      <c r="H50" s="40">
        <v>0</v>
      </c>
      <c r="I50" s="40">
        <v>0</v>
      </c>
      <c r="J50" s="40">
        <v>0</v>
      </c>
      <c r="K50" s="28">
        <f t="shared" si="2"/>
        <v>94</v>
      </c>
      <c r="L50" s="40">
        <v>0</v>
      </c>
      <c r="M50" s="40">
        <v>0</v>
      </c>
      <c r="N50" s="35">
        <v>0</v>
      </c>
      <c r="O50" s="35">
        <v>94</v>
      </c>
      <c r="P50" s="35">
        <v>0</v>
      </c>
      <c r="Q50" s="35">
        <v>0</v>
      </c>
      <c r="R50" s="41">
        <v>0</v>
      </c>
      <c r="S50" s="42">
        <v>44</v>
      </c>
    </row>
    <row r="51" spans="1:19" s="37" customFormat="1" ht="13.5" customHeight="1">
      <c r="A51" s="38" t="s">
        <v>109</v>
      </c>
      <c r="B51" s="39" t="s">
        <v>110</v>
      </c>
      <c r="C51" s="27">
        <f t="shared" si="3"/>
        <v>316</v>
      </c>
      <c r="D51" s="40">
        <v>0</v>
      </c>
      <c r="E51" s="40">
        <v>316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28">
        <f t="shared" si="2"/>
        <v>0</v>
      </c>
      <c r="L51" s="40">
        <v>0</v>
      </c>
      <c r="M51" s="40">
        <v>0</v>
      </c>
      <c r="N51" s="35">
        <v>0</v>
      </c>
      <c r="O51" s="35">
        <v>0</v>
      </c>
      <c r="P51" s="35">
        <v>0</v>
      </c>
      <c r="Q51" s="35">
        <v>0</v>
      </c>
      <c r="R51" s="41">
        <v>0</v>
      </c>
      <c r="S51" s="42">
        <v>45</v>
      </c>
    </row>
    <row r="52" spans="1:19" s="37" customFormat="1" ht="13.5" customHeight="1">
      <c r="A52" s="38" t="s">
        <v>111</v>
      </c>
      <c r="B52" s="39" t="s">
        <v>112</v>
      </c>
      <c r="C52" s="27">
        <f t="shared" si="3"/>
        <v>196</v>
      </c>
      <c r="D52" s="40">
        <v>0</v>
      </c>
      <c r="E52" s="40">
        <v>196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28">
        <f t="shared" si="2"/>
        <v>0</v>
      </c>
      <c r="L52" s="40">
        <v>0</v>
      </c>
      <c r="M52" s="40">
        <v>0</v>
      </c>
      <c r="N52" s="35">
        <v>0</v>
      </c>
      <c r="O52" s="35">
        <v>0</v>
      </c>
      <c r="P52" s="35">
        <v>0</v>
      </c>
      <c r="Q52" s="35">
        <v>0</v>
      </c>
      <c r="R52" s="41">
        <v>0</v>
      </c>
      <c r="S52" s="42">
        <v>46</v>
      </c>
    </row>
    <row r="53" spans="1:19" s="37" customFormat="1" ht="13.5" customHeight="1">
      <c r="A53" s="38" t="s">
        <v>113</v>
      </c>
      <c r="B53" s="39" t="s">
        <v>114</v>
      </c>
      <c r="C53" s="27">
        <f t="shared" si="3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28">
        <f t="shared" si="2"/>
        <v>0</v>
      </c>
      <c r="L53" s="40">
        <v>0</v>
      </c>
      <c r="M53" s="40">
        <v>0</v>
      </c>
      <c r="N53" s="35">
        <v>0</v>
      </c>
      <c r="O53" s="35">
        <v>0</v>
      </c>
      <c r="P53" s="35">
        <v>0</v>
      </c>
      <c r="Q53" s="35">
        <v>0</v>
      </c>
      <c r="R53" s="41">
        <v>0</v>
      </c>
      <c r="S53" s="42">
        <v>47</v>
      </c>
    </row>
    <row r="54" spans="1:19" s="37" customFormat="1" ht="13.5" customHeight="1">
      <c r="A54" s="38" t="s">
        <v>115</v>
      </c>
      <c r="B54" s="39" t="s">
        <v>116</v>
      </c>
      <c r="C54" s="27">
        <f t="shared" si="3"/>
        <v>61723</v>
      </c>
      <c r="D54" s="40">
        <v>16332</v>
      </c>
      <c r="E54" s="40">
        <v>45391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28">
        <f t="shared" si="2"/>
        <v>191987</v>
      </c>
      <c r="L54" s="40">
        <v>15</v>
      </c>
      <c r="M54" s="40">
        <v>186635</v>
      </c>
      <c r="N54" s="35">
        <v>0</v>
      </c>
      <c r="O54" s="35">
        <v>0</v>
      </c>
      <c r="P54" s="35">
        <v>0</v>
      </c>
      <c r="Q54" s="35">
        <v>5337</v>
      </c>
      <c r="R54" s="41">
        <v>0</v>
      </c>
      <c r="S54" s="42">
        <v>48</v>
      </c>
    </row>
    <row r="55" spans="1:19" s="37" customFormat="1" ht="13.5" customHeight="1">
      <c r="A55" s="38" t="s">
        <v>117</v>
      </c>
      <c r="B55" s="43" t="s">
        <v>118</v>
      </c>
      <c r="C55" s="27">
        <f t="shared" si="3"/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8">
        <f t="shared" si="2"/>
        <v>5560</v>
      </c>
      <c r="L55" s="40">
        <v>0</v>
      </c>
      <c r="M55" s="40">
        <v>5560</v>
      </c>
      <c r="N55" s="35">
        <v>0</v>
      </c>
      <c r="O55" s="35">
        <v>0</v>
      </c>
      <c r="P55" s="35">
        <v>0</v>
      </c>
      <c r="Q55" s="35">
        <v>0</v>
      </c>
      <c r="R55" s="41">
        <v>0</v>
      </c>
      <c r="S55" s="42">
        <v>49</v>
      </c>
    </row>
    <row r="56" spans="1:19" s="37" customFormat="1" ht="13.5" customHeight="1">
      <c r="A56" s="38" t="s">
        <v>119</v>
      </c>
      <c r="B56" s="47" t="s">
        <v>120</v>
      </c>
      <c r="C56" s="27">
        <f t="shared" si="3"/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28">
        <f t="shared" si="2"/>
        <v>1400</v>
      </c>
      <c r="L56" s="40">
        <v>0</v>
      </c>
      <c r="M56" s="40">
        <v>1400</v>
      </c>
      <c r="N56" s="35">
        <v>0</v>
      </c>
      <c r="O56" s="35">
        <v>0</v>
      </c>
      <c r="P56" s="35">
        <v>0</v>
      </c>
      <c r="Q56" s="35">
        <v>0</v>
      </c>
      <c r="R56" s="41">
        <v>0</v>
      </c>
      <c r="S56" s="42">
        <v>50</v>
      </c>
    </row>
    <row r="57" spans="1:19" s="37" customFormat="1" ht="13.5" customHeight="1">
      <c r="A57" s="38" t="s">
        <v>121</v>
      </c>
      <c r="B57" s="39" t="s">
        <v>122</v>
      </c>
      <c r="C57" s="27">
        <f t="shared" si="3"/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28">
        <f t="shared" si="2"/>
        <v>324</v>
      </c>
      <c r="L57" s="40">
        <v>0</v>
      </c>
      <c r="M57" s="40">
        <v>324</v>
      </c>
      <c r="N57" s="35">
        <v>0</v>
      </c>
      <c r="O57" s="35">
        <v>0</v>
      </c>
      <c r="P57" s="35">
        <v>0</v>
      </c>
      <c r="Q57" s="35">
        <v>0</v>
      </c>
      <c r="R57" s="41">
        <v>0</v>
      </c>
      <c r="S57" s="42">
        <v>51</v>
      </c>
    </row>
    <row r="58" spans="1:19" s="37" customFormat="1" ht="13.5" customHeight="1">
      <c r="A58" s="38" t="s">
        <v>123</v>
      </c>
      <c r="B58" s="39" t="s">
        <v>124</v>
      </c>
      <c r="C58" s="27">
        <f t="shared" si="3"/>
        <v>295</v>
      </c>
      <c r="D58" s="40">
        <v>0</v>
      </c>
      <c r="E58" s="40">
        <v>295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28">
        <f t="shared" si="2"/>
        <v>240</v>
      </c>
      <c r="L58" s="40">
        <v>0</v>
      </c>
      <c r="M58" s="40">
        <v>240</v>
      </c>
      <c r="N58" s="35">
        <v>0</v>
      </c>
      <c r="O58" s="35">
        <v>0</v>
      </c>
      <c r="P58" s="35">
        <v>0</v>
      </c>
      <c r="Q58" s="35">
        <v>0</v>
      </c>
      <c r="R58" s="41">
        <v>0</v>
      </c>
      <c r="S58" s="42">
        <v>52</v>
      </c>
    </row>
    <row r="59" spans="1:19" s="37" customFormat="1" ht="13.5" customHeight="1">
      <c r="A59" s="38" t="s">
        <v>125</v>
      </c>
      <c r="B59" s="39" t="s">
        <v>126</v>
      </c>
      <c r="C59" s="27">
        <f t="shared" si="3"/>
        <v>3205</v>
      </c>
      <c r="D59" s="40">
        <v>1373</v>
      </c>
      <c r="E59" s="40">
        <v>1832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28">
        <f t="shared" si="2"/>
        <v>4942</v>
      </c>
      <c r="L59" s="40">
        <v>1465</v>
      </c>
      <c r="M59" s="40">
        <v>3477</v>
      </c>
      <c r="N59" s="35">
        <v>0</v>
      </c>
      <c r="O59" s="35">
        <v>0</v>
      </c>
      <c r="P59" s="35">
        <v>0</v>
      </c>
      <c r="Q59" s="35">
        <v>0</v>
      </c>
      <c r="R59" s="41">
        <v>0</v>
      </c>
      <c r="S59" s="42">
        <v>53</v>
      </c>
    </row>
    <row r="60" spans="1:19" s="37" customFormat="1" ht="13.5" customHeight="1">
      <c r="A60" s="38" t="s">
        <v>127</v>
      </c>
      <c r="B60" s="39" t="s">
        <v>128</v>
      </c>
      <c r="C60" s="27">
        <f t="shared" si="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28">
        <f t="shared" si="2"/>
        <v>0</v>
      </c>
      <c r="L60" s="40">
        <v>0</v>
      </c>
      <c r="M60" s="40">
        <v>0</v>
      </c>
      <c r="N60" s="35">
        <v>0</v>
      </c>
      <c r="O60" s="35">
        <v>0</v>
      </c>
      <c r="P60" s="35">
        <v>0</v>
      </c>
      <c r="Q60" s="35">
        <v>0</v>
      </c>
      <c r="R60" s="41">
        <v>0</v>
      </c>
      <c r="S60" s="42">
        <v>54</v>
      </c>
    </row>
    <row r="61" spans="1:19" s="37" customFormat="1" ht="13.5" customHeight="1">
      <c r="A61" s="48"/>
      <c r="B61" s="49"/>
      <c r="C61" s="50"/>
      <c r="D61" s="51"/>
      <c r="E61" s="51"/>
      <c r="F61" s="51"/>
      <c r="G61" s="51"/>
      <c r="H61" s="51"/>
      <c r="I61" s="51"/>
      <c r="J61" s="51"/>
      <c r="K61" s="52"/>
      <c r="L61" s="51"/>
      <c r="M61" s="51"/>
      <c r="N61" s="53"/>
      <c r="O61" s="53"/>
      <c r="P61" s="53"/>
      <c r="Q61" s="53"/>
      <c r="R61" s="54"/>
      <c r="S61" s="55"/>
    </row>
    <row r="62" spans="1:18" s="5" customFormat="1" ht="14.25" customHeight="1">
      <c r="A62" s="32"/>
      <c r="B62" s="56" t="s">
        <v>129</v>
      </c>
      <c r="C62" s="34"/>
      <c r="D62" s="34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ht="17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ht="17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63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75" zoomScalePageLayoutView="0" workbookViewId="0" topLeftCell="A13">
      <selection activeCell="F37" sqref="F37"/>
    </sheetView>
  </sheetViews>
  <sheetFormatPr defaultColWidth="8.75" defaultRowHeight="18"/>
  <cols>
    <col min="1" max="1" width="38.75" style="57" customWidth="1"/>
    <col min="2" max="2" width="12.58203125" style="58" customWidth="1"/>
    <col min="3" max="6" width="12.58203125" style="107" customWidth="1"/>
    <col min="7" max="16384" width="8.75" style="107" customWidth="1"/>
  </cols>
  <sheetData>
    <row r="1" spans="1:2" s="59" customFormat="1" ht="19.5" customHeight="1">
      <c r="A1" s="57"/>
      <c r="B1" s="58"/>
    </row>
    <row r="2" spans="1:6" s="58" customFormat="1" ht="19.5" customHeight="1">
      <c r="A2" s="57"/>
      <c r="B2" s="108" t="s">
        <v>130</v>
      </c>
      <c r="C2" s="108"/>
      <c r="D2" s="108"/>
      <c r="E2" s="108"/>
      <c r="F2" s="60"/>
    </row>
    <row r="3" spans="1:6" s="63" customFormat="1" ht="15.75" customHeight="1" thickBot="1">
      <c r="A3" s="61" t="s">
        <v>131</v>
      </c>
      <c r="B3" s="109" t="s">
        <v>132</v>
      </c>
      <c r="C3" s="109"/>
      <c r="D3" s="109"/>
      <c r="E3" s="109"/>
      <c r="F3" s="62" t="s">
        <v>133</v>
      </c>
    </row>
    <row r="4" spans="1:6" s="57" customFormat="1" ht="18" customHeight="1" thickTop="1">
      <c r="A4" s="64" t="s">
        <v>134</v>
      </c>
      <c r="B4" s="64" t="s">
        <v>135</v>
      </c>
      <c r="C4" s="65" t="s">
        <v>136</v>
      </c>
      <c r="D4" s="65" t="s">
        <v>137</v>
      </c>
      <c r="E4" s="66" t="s">
        <v>138</v>
      </c>
      <c r="F4" s="67" t="s">
        <v>139</v>
      </c>
    </row>
    <row r="5" spans="1:10" s="71" customFormat="1" ht="15" customHeight="1">
      <c r="A5" s="68" t="s">
        <v>140</v>
      </c>
      <c r="B5" s="69">
        <f>SUM(B7:B20)</f>
        <v>2019288</v>
      </c>
      <c r="C5" s="69">
        <f>SUM(C7:C20)</f>
        <v>1015522</v>
      </c>
      <c r="D5" s="69">
        <f>SUM(D7:D20)</f>
        <v>994065</v>
      </c>
      <c r="E5" s="69">
        <f>SUM(E7:E20)</f>
        <v>0</v>
      </c>
      <c r="F5" s="69">
        <f>SUM(F7:F20)</f>
        <v>9701</v>
      </c>
      <c r="G5" s="70"/>
      <c r="H5" s="70"/>
      <c r="I5" s="70"/>
      <c r="J5" s="70"/>
    </row>
    <row r="6" spans="1:10" s="71" customFormat="1" ht="15" customHeight="1">
      <c r="A6" s="68"/>
      <c r="B6" s="69"/>
      <c r="C6" s="69"/>
      <c r="D6" s="69"/>
      <c r="E6" s="69"/>
      <c r="F6" s="69"/>
      <c r="G6" s="70"/>
      <c r="H6" s="70"/>
      <c r="I6" s="70"/>
      <c r="J6" s="70"/>
    </row>
    <row r="7" spans="1:10" s="71" customFormat="1" ht="12" customHeight="1">
      <c r="A7" s="72" t="s">
        <v>141</v>
      </c>
      <c r="B7" s="73">
        <f>SUM(C7:F7)</f>
        <v>0</v>
      </c>
      <c r="C7" s="74">
        <v>0</v>
      </c>
      <c r="D7" s="75">
        <v>0</v>
      </c>
      <c r="E7" s="75">
        <v>0</v>
      </c>
      <c r="F7" s="75">
        <v>0</v>
      </c>
      <c r="G7" s="70"/>
      <c r="H7" s="70"/>
      <c r="I7" s="70"/>
      <c r="J7" s="70"/>
    </row>
    <row r="8" spans="1:10" s="71" customFormat="1" ht="12" customHeight="1">
      <c r="A8" s="72" t="s">
        <v>142</v>
      </c>
      <c r="B8" s="73">
        <f>SUM(C8:F8)</f>
        <v>2210</v>
      </c>
      <c r="C8" s="75">
        <v>2210</v>
      </c>
      <c r="D8" s="75">
        <v>0</v>
      </c>
      <c r="E8" s="75">
        <v>0</v>
      </c>
      <c r="F8" s="75">
        <v>0</v>
      </c>
      <c r="G8" s="70"/>
      <c r="H8" s="70"/>
      <c r="I8" s="70"/>
      <c r="J8" s="70"/>
    </row>
    <row r="9" spans="1:6" s="63" customFormat="1" ht="12" customHeight="1">
      <c r="A9" s="72" t="s">
        <v>143</v>
      </c>
      <c r="B9" s="73">
        <f aca="true" t="shared" si="0" ref="B9:B20">SUM(C9:F9)</f>
        <v>3393</v>
      </c>
      <c r="C9" s="74">
        <v>0</v>
      </c>
      <c r="D9" s="75">
        <v>0</v>
      </c>
      <c r="E9" s="75">
        <v>0</v>
      </c>
      <c r="F9" s="75">
        <v>3393</v>
      </c>
    </row>
    <row r="10" spans="1:6" s="63" customFormat="1" ht="12" customHeight="1">
      <c r="A10" s="72" t="s">
        <v>144</v>
      </c>
      <c r="B10" s="73">
        <f t="shared" si="0"/>
        <v>235959</v>
      </c>
      <c r="C10" s="75">
        <v>0</v>
      </c>
      <c r="D10" s="75">
        <v>235959</v>
      </c>
      <c r="E10" s="75">
        <v>0</v>
      </c>
      <c r="F10" s="75">
        <v>0</v>
      </c>
    </row>
    <row r="11" spans="1:6" s="63" customFormat="1" ht="12" customHeight="1">
      <c r="A11" s="72" t="s">
        <v>145</v>
      </c>
      <c r="B11" s="73">
        <f t="shared" si="0"/>
        <v>1000665</v>
      </c>
      <c r="C11" s="74">
        <v>1000665</v>
      </c>
      <c r="D11" s="75">
        <v>0</v>
      </c>
      <c r="E11" s="75">
        <v>0</v>
      </c>
      <c r="F11" s="75">
        <v>0</v>
      </c>
    </row>
    <row r="12" spans="1:6" s="63" customFormat="1" ht="12" customHeight="1">
      <c r="A12" s="72" t="s">
        <v>146</v>
      </c>
      <c r="B12" s="73">
        <f t="shared" si="0"/>
        <v>6308</v>
      </c>
      <c r="C12" s="74">
        <v>0</v>
      </c>
      <c r="D12" s="75">
        <v>0</v>
      </c>
      <c r="E12" s="75">
        <v>0</v>
      </c>
      <c r="F12" s="75">
        <v>6308</v>
      </c>
    </row>
    <row r="13" spans="1:6" s="63" customFormat="1" ht="12" customHeight="1">
      <c r="A13" s="72" t="s">
        <v>147</v>
      </c>
      <c r="B13" s="73">
        <f t="shared" si="0"/>
        <v>1621</v>
      </c>
      <c r="C13" s="75">
        <v>1621</v>
      </c>
      <c r="D13" s="75">
        <v>0</v>
      </c>
      <c r="E13" s="75">
        <v>0</v>
      </c>
      <c r="F13" s="75">
        <v>0</v>
      </c>
    </row>
    <row r="14" spans="1:6" s="63" customFormat="1" ht="11.25" customHeight="1">
      <c r="A14" s="76" t="s">
        <v>148</v>
      </c>
      <c r="B14" s="73">
        <f t="shared" si="0"/>
        <v>261446</v>
      </c>
      <c r="C14" s="73">
        <v>0</v>
      </c>
      <c r="D14" s="75">
        <v>261446</v>
      </c>
      <c r="E14" s="75">
        <v>0</v>
      </c>
      <c r="F14" s="75">
        <v>0</v>
      </c>
    </row>
    <row r="15" spans="1:6" s="63" customFormat="1" ht="11.25" customHeight="1">
      <c r="A15" s="76" t="s">
        <v>149</v>
      </c>
      <c r="B15" s="73">
        <f t="shared" si="0"/>
        <v>496160</v>
      </c>
      <c r="C15" s="73">
        <v>0</v>
      </c>
      <c r="D15" s="75">
        <v>496160</v>
      </c>
      <c r="E15" s="75">
        <v>0</v>
      </c>
      <c r="F15" s="75">
        <v>0</v>
      </c>
    </row>
    <row r="16" spans="1:6" s="63" customFormat="1" ht="12" customHeight="1">
      <c r="A16" s="72" t="s">
        <v>150</v>
      </c>
      <c r="B16" s="73">
        <f t="shared" si="0"/>
        <v>5435</v>
      </c>
      <c r="C16" s="73">
        <v>5435</v>
      </c>
      <c r="D16" s="75">
        <v>0</v>
      </c>
      <c r="E16" s="75">
        <v>0</v>
      </c>
      <c r="F16" s="75">
        <v>0</v>
      </c>
    </row>
    <row r="17" spans="1:6" s="63" customFormat="1" ht="12" customHeight="1">
      <c r="A17" s="77" t="s">
        <v>151</v>
      </c>
      <c r="B17" s="78">
        <f t="shared" si="0"/>
        <v>3222</v>
      </c>
      <c r="C17" s="79">
        <v>2722</v>
      </c>
      <c r="D17" s="75">
        <v>500</v>
      </c>
      <c r="E17" s="79">
        <v>0</v>
      </c>
      <c r="F17" s="79">
        <v>0</v>
      </c>
    </row>
    <row r="18" spans="1:6" s="63" customFormat="1" ht="12" customHeight="1">
      <c r="A18" s="77" t="s">
        <v>152</v>
      </c>
      <c r="B18" s="80">
        <f t="shared" si="0"/>
        <v>1700</v>
      </c>
      <c r="C18" s="81">
        <v>1700</v>
      </c>
      <c r="D18" s="82">
        <v>0</v>
      </c>
      <c r="E18" s="82">
        <v>0</v>
      </c>
      <c r="F18" s="82">
        <v>0</v>
      </c>
    </row>
    <row r="19" spans="1:6" s="63" customFormat="1" ht="12" customHeight="1">
      <c r="A19" s="83" t="s">
        <v>153</v>
      </c>
      <c r="B19" s="80">
        <f t="shared" si="0"/>
        <v>398</v>
      </c>
      <c r="C19" s="81">
        <v>398</v>
      </c>
      <c r="D19" s="82">
        <v>0</v>
      </c>
      <c r="E19" s="82">
        <v>0</v>
      </c>
      <c r="F19" s="82">
        <v>0</v>
      </c>
    </row>
    <row r="20" spans="1:6" s="63" customFormat="1" ht="12" customHeight="1">
      <c r="A20" s="77" t="s">
        <v>154</v>
      </c>
      <c r="B20" s="80">
        <f t="shared" si="0"/>
        <v>771</v>
      </c>
      <c r="C20" s="81">
        <v>771</v>
      </c>
      <c r="D20" s="82">
        <v>0</v>
      </c>
      <c r="E20" s="82">
        <v>0</v>
      </c>
      <c r="F20" s="82">
        <v>0</v>
      </c>
    </row>
    <row r="21" spans="1:6" s="88" customFormat="1" ht="11.25" customHeight="1">
      <c r="A21" s="84"/>
      <c r="B21" s="85"/>
      <c r="C21" s="86"/>
      <c r="D21" s="86"/>
      <c r="E21" s="87"/>
      <c r="F21" s="87"/>
    </row>
    <row r="22" s="63" customFormat="1" ht="48.75" customHeight="1">
      <c r="A22" s="89"/>
    </row>
    <row r="23" spans="1:6" s="63" customFormat="1" ht="24.75" customHeight="1" thickBot="1">
      <c r="A23" s="61" t="s">
        <v>155</v>
      </c>
      <c r="B23" s="109" t="s">
        <v>156</v>
      </c>
      <c r="C23" s="109"/>
      <c r="D23" s="109"/>
      <c r="E23" s="109"/>
      <c r="F23" s="90" t="s">
        <v>133</v>
      </c>
    </row>
    <row r="24" spans="1:6" s="63" customFormat="1" ht="18" customHeight="1" thickTop="1">
      <c r="A24" s="64" t="s">
        <v>134</v>
      </c>
      <c r="B24" s="64" t="s">
        <v>157</v>
      </c>
      <c r="C24" s="65" t="s">
        <v>136</v>
      </c>
      <c r="D24" s="65" t="s">
        <v>137</v>
      </c>
      <c r="E24" s="66" t="s">
        <v>138</v>
      </c>
      <c r="F24" s="91" t="s">
        <v>139</v>
      </c>
    </row>
    <row r="25" spans="1:6" s="63" customFormat="1" ht="15" customHeight="1">
      <c r="A25" s="92" t="s">
        <v>158</v>
      </c>
      <c r="B25" s="93">
        <f>SUM(B27:B44)</f>
        <v>17808615</v>
      </c>
      <c r="C25" s="69">
        <f>SUM(C27:C44)</f>
        <v>15645945</v>
      </c>
      <c r="D25" s="69">
        <f>SUM(D27:D44)</f>
        <v>77035</v>
      </c>
      <c r="E25" s="69">
        <f>SUM(E27:E44)</f>
        <v>827034</v>
      </c>
      <c r="F25" s="69">
        <f>SUM(F27:F44)</f>
        <v>1258601</v>
      </c>
    </row>
    <row r="26" spans="1:6" s="63" customFormat="1" ht="12" customHeight="1">
      <c r="A26" s="89"/>
      <c r="B26" s="94"/>
      <c r="C26" s="73"/>
      <c r="D26" s="73"/>
      <c r="E26" s="95"/>
      <c r="F26" s="96"/>
    </row>
    <row r="27" spans="1:6" s="63" customFormat="1" ht="12" customHeight="1">
      <c r="A27" s="97" t="s">
        <v>142</v>
      </c>
      <c r="B27" s="94">
        <f aca="true" t="shared" si="1" ref="B27:B44">SUM(C27:F27)</f>
        <v>859292</v>
      </c>
      <c r="C27" s="74">
        <v>119210</v>
      </c>
      <c r="D27" s="74">
        <v>0</v>
      </c>
      <c r="E27" s="74">
        <v>740082</v>
      </c>
      <c r="F27" s="74">
        <v>0</v>
      </c>
    </row>
    <row r="28" spans="1:6" s="63" customFormat="1" ht="12" customHeight="1">
      <c r="A28" s="89" t="s">
        <v>159</v>
      </c>
      <c r="B28" s="94">
        <f t="shared" si="1"/>
        <v>92182</v>
      </c>
      <c r="C28" s="74">
        <v>6080</v>
      </c>
      <c r="D28" s="74">
        <v>0</v>
      </c>
      <c r="E28" s="74">
        <v>86102</v>
      </c>
      <c r="F28" s="74">
        <v>0</v>
      </c>
    </row>
    <row r="29" spans="1:6" s="63" customFormat="1" ht="12" customHeight="1">
      <c r="A29" s="97" t="s">
        <v>160</v>
      </c>
      <c r="B29" s="94">
        <f t="shared" si="1"/>
        <v>1865801</v>
      </c>
      <c r="C29" s="74">
        <v>1858731</v>
      </c>
      <c r="D29" s="74">
        <v>0</v>
      </c>
      <c r="E29" s="74">
        <v>0</v>
      </c>
      <c r="F29" s="74">
        <v>7070</v>
      </c>
    </row>
    <row r="30" spans="1:6" s="63" customFormat="1" ht="12" customHeight="1">
      <c r="A30" s="97" t="s">
        <v>161</v>
      </c>
      <c r="B30" s="94">
        <f t="shared" si="1"/>
        <v>5318447</v>
      </c>
      <c r="C30" s="74">
        <v>5318447</v>
      </c>
      <c r="D30" s="74">
        <v>0</v>
      </c>
      <c r="E30" s="74">
        <v>0</v>
      </c>
      <c r="F30" s="74">
        <v>0</v>
      </c>
    </row>
    <row r="31" spans="1:6" s="63" customFormat="1" ht="12" customHeight="1">
      <c r="A31" s="97" t="s">
        <v>162</v>
      </c>
      <c r="B31" s="94">
        <f t="shared" si="1"/>
        <v>1221260</v>
      </c>
      <c r="C31" s="74">
        <v>0</v>
      </c>
      <c r="D31" s="74">
        <v>0</v>
      </c>
      <c r="E31" s="74">
        <v>0</v>
      </c>
      <c r="F31" s="74">
        <v>1221260</v>
      </c>
    </row>
    <row r="32" spans="1:6" s="63" customFormat="1" ht="12" customHeight="1">
      <c r="A32" s="89" t="s">
        <v>163</v>
      </c>
      <c r="B32" s="94">
        <f t="shared" si="1"/>
        <v>7814666</v>
      </c>
      <c r="C32" s="74">
        <v>7814666</v>
      </c>
      <c r="D32" s="74">
        <v>0</v>
      </c>
      <c r="E32" s="74">
        <v>0</v>
      </c>
      <c r="F32" s="74">
        <v>0</v>
      </c>
    </row>
    <row r="33" spans="1:6" s="63" customFormat="1" ht="12" customHeight="1">
      <c r="A33" s="89" t="s">
        <v>164</v>
      </c>
      <c r="B33" s="94">
        <f t="shared" si="1"/>
        <v>7239</v>
      </c>
      <c r="C33" s="74">
        <v>7239</v>
      </c>
      <c r="D33" s="74">
        <v>0</v>
      </c>
      <c r="E33" s="74">
        <v>0</v>
      </c>
      <c r="F33" s="74">
        <v>0</v>
      </c>
    </row>
    <row r="34" spans="1:6" s="63" customFormat="1" ht="12" customHeight="1">
      <c r="A34" s="89" t="s">
        <v>165</v>
      </c>
      <c r="B34" s="94">
        <f t="shared" si="1"/>
        <v>13732</v>
      </c>
      <c r="C34" s="74">
        <v>3000</v>
      </c>
      <c r="D34" s="74">
        <v>10732</v>
      </c>
      <c r="E34" s="74">
        <v>0</v>
      </c>
      <c r="F34" s="74">
        <v>0</v>
      </c>
    </row>
    <row r="35" spans="1:6" s="63" customFormat="1" ht="12" customHeight="1">
      <c r="A35" s="89" t="s">
        <v>145</v>
      </c>
      <c r="B35" s="94">
        <f t="shared" si="1"/>
        <v>63014</v>
      </c>
      <c r="C35" s="74">
        <v>63014</v>
      </c>
      <c r="D35" s="74">
        <v>0</v>
      </c>
      <c r="E35" s="74">
        <v>0</v>
      </c>
      <c r="F35" s="74">
        <v>0</v>
      </c>
    </row>
    <row r="36" spans="1:6" s="63" customFormat="1" ht="12" customHeight="1">
      <c r="A36" s="89" t="s">
        <v>166</v>
      </c>
      <c r="B36" s="94">
        <f t="shared" si="1"/>
        <v>600</v>
      </c>
      <c r="C36" s="74">
        <v>600</v>
      </c>
      <c r="D36" s="74">
        <v>0</v>
      </c>
      <c r="E36" s="74">
        <v>0</v>
      </c>
      <c r="F36" s="74">
        <v>0</v>
      </c>
    </row>
    <row r="37" spans="1:6" s="63" customFormat="1" ht="12" customHeight="1">
      <c r="A37" s="98" t="s">
        <v>146</v>
      </c>
      <c r="B37" s="94">
        <f t="shared" si="1"/>
        <v>30271</v>
      </c>
      <c r="C37" s="74">
        <v>0</v>
      </c>
      <c r="D37" s="74">
        <v>0</v>
      </c>
      <c r="E37" s="74">
        <v>0</v>
      </c>
      <c r="F37" s="74">
        <v>30271</v>
      </c>
    </row>
    <row r="38" spans="1:6" s="63" customFormat="1" ht="12" customHeight="1">
      <c r="A38" s="98" t="s">
        <v>150</v>
      </c>
      <c r="B38" s="94">
        <f t="shared" si="1"/>
        <v>2201</v>
      </c>
      <c r="C38" s="74">
        <v>2201</v>
      </c>
      <c r="D38" s="74">
        <v>0</v>
      </c>
      <c r="E38" s="74">
        <v>0</v>
      </c>
      <c r="F38" s="74">
        <v>0</v>
      </c>
    </row>
    <row r="39" spans="1:6" s="63" customFormat="1" ht="12" customHeight="1">
      <c r="A39" s="98" t="s">
        <v>167</v>
      </c>
      <c r="B39" s="94">
        <f t="shared" si="1"/>
        <v>183478</v>
      </c>
      <c r="C39" s="74">
        <v>183478</v>
      </c>
      <c r="D39" s="74">
        <v>0</v>
      </c>
      <c r="E39" s="74">
        <v>0</v>
      </c>
      <c r="F39" s="74">
        <v>0</v>
      </c>
    </row>
    <row r="40" spans="1:6" s="63" customFormat="1" ht="12" customHeight="1">
      <c r="A40" s="77" t="s">
        <v>168</v>
      </c>
      <c r="B40" s="94">
        <f t="shared" si="1"/>
        <v>68535</v>
      </c>
      <c r="C40" s="74">
        <v>2232</v>
      </c>
      <c r="D40" s="74">
        <v>66303</v>
      </c>
      <c r="E40" s="74">
        <v>0</v>
      </c>
      <c r="F40" s="74">
        <v>0</v>
      </c>
    </row>
    <row r="41" spans="1:6" s="63" customFormat="1" ht="12" customHeight="1">
      <c r="A41" s="77" t="s">
        <v>169</v>
      </c>
      <c r="B41" s="94">
        <f t="shared" si="1"/>
        <v>7017</v>
      </c>
      <c r="C41" s="74">
        <v>7017</v>
      </c>
      <c r="D41" s="74">
        <v>0</v>
      </c>
      <c r="E41" s="74">
        <v>0</v>
      </c>
      <c r="F41" s="74">
        <v>0</v>
      </c>
    </row>
    <row r="42" spans="1:6" s="63" customFormat="1" ht="12" customHeight="1">
      <c r="A42" s="77" t="s">
        <v>170</v>
      </c>
      <c r="B42" s="94">
        <f t="shared" si="1"/>
        <v>41447</v>
      </c>
      <c r="C42" s="74">
        <v>41447</v>
      </c>
      <c r="D42" s="74">
        <v>0</v>
      </c>
      <c r="E42" s="74">
        <v>0</v>
      </c>
      <c r="F42" s="74">
        <v>0</v>
      </c>
    </row>
    <row r="43" spans="1:6" s="63" customFormat="1" ht="12" customHeight="1">
      <c r="A43" s="77" t="s">
        <v>171</v>
      </c>
      <c r="B43" s="94">
        <f t="shared" si="1"/>
        <v>850</v>
      </c>
      <c r="C43" s="74">
        <v>0</v>
      </c>
      <c r="D43" s="74">
        <v>0</v>
      </c>
      <c r="E43" s="74">
        <v>850</v>
      </c>
      <c r="F43" s="74">
        <v>0</v>
      </c>
    </row>
    <row r="44" spans="1:6" s="63" customFormat="1" ht="12" customHeight="1">
      <c r="A44" s="76" t="s">
        <v>154</v>
      </c>
      <c r="B44" s="99">
        <f t="shared" si="1"/>
        <v>218583</v>
      </c>
      <c r="C44" s="74">
        <v>218583</v>
      </c>
      <c r="D44" s="74">
        <v>0</v>
      </c>
      <c r="E44" s="74">
        <v>0</v>
      </c>
      <c r="F44" s="74">
        <v>0</v>
      </c>
    </row>
    <row r="45" spans="1:6" s="63" customFormat="1" ht="12" customHeight="1">
      <c r="A45" s="100"/>
      <c r="B45" s="86"/>
      <c r="C45" s="101"/>
      <c r="D45" s="101"/>
      <c r="E45" s="101"/>
      <c r="F45" s="101"/>
    </row>
    <row r="46" spans="1:6" s="63" customFormat="1" ht="12" customHeight="1">
      <c r="A46" s="63" t="s">
        <v>172</v>
      </c>
      <c r="D46" s="102"/>
      <c r="E46" s="102"/>
      <c r="F46" s="103"/>
    </row>
    <row r="47" spans="1:6" s="63" customFormat="1" ht="12" customHeight="1">
      <c r="A47" s="104" t="s">
        <v>173</v>
      </c>
      <c r="F47" s="105"/>
    </row>
    <row r="48" spans="1:6" s="63" customFormat="1" ht="12" customHeight="1">
      <c r="A48" s="104" t="s">
        <v>174</v>
      </c>
      <c r="F48" s="105"/>
    </row>
    <row r="49" s="63" customFormat="1" ht="13.5" customHeight="1">
      <c r="A49" s="89"/>
    </row>
    <row r="50" s="63" customFormat="1" ht="13.5" customHeight="1">
      <c r="A50" s="89"/>
    </row>
    <row r="51" s="63" customFormat="1" ht="13.5" customHeight="1">
      <c r="A51" s="89"/>
    </row>
    <row r="52" s="63" customFormat="1" ht="13.5" customHeight="1">
      <c r="A52" s="89"/>
    </row>
    <row r="53" spans="1:6" s="63" customFormat="1" ht="13.5" customHeight="1">
      <c r="A53" s="89"/>
      <c r="B53" s="89"/>
      <c r="C53" s="89"/>
      <c r="D53" s="89"/>
      <c r="E53" s="89"/>
      <c r="F53" s="89"/>
    </row>
    <row r="54" spans="1:2" s="106" customFormat="1" ht="13.5" customHeight="1">
      <c r="A54" s="89"/>
      <c r="B54" s="63"/>
    </row>
    <row r="55" spans="1:2" s="106" customFormat="1" ht="12.75">
      <c r="A55" s="89"/>
      <c r="B55" s="63"/>
    </row>
    <row r="56" spans="1:2" s="106" customFormat="1" ht="12.75">
      <c r="A56" s="89"/>
      <c r="B56" s="63"/>
    </row>
    <row r="57" spans="1:2" s="106" customFormat="1" ht="12.75">
      <c r="A57" s="89"/>
      <c r="B57" s="63"/>
    </row>
    <row r="58" spans="1:2" s="106" customFormat="1" ht="12.75">
      <c r="A58" s="89"/>
      <c r="B58" s="63"/>
    </row>
    <row r="59" spans="1:2" s="106" customFormat="1" ht="12.75">
      <c r="A59" s="89"/>
      <c r="B59" s="63"/>
    </row>
    <row r="60" spans="1:2" s="106" customFormat="1" ht="12.75">
      <c r="A60" s="89"/>
      <c r="B60" s="63"/>
    </row>
    <row r="61" spans="1:2" s="106" customFormat="1" ht="12.75">
      <c r="A61" s="89"/>
      <c r="B61" s="63"/>
    </row>
    <row r="62" spans="1:2" s="106" customFormat="1" ht="12.75">
      <c r="A62" s="89"/>
      <c r="B62" s="63"/>
    </row>
    <row r="63" spans="1:2" s="106" customFormat="1" ht="12.75">
      <c r="A63" s="89"/>
      <c r="B63" s="63"/>
    </row>
    <row r="64" spans="1:2" s="106" customFormat="1" ht="12.75">
      <c r="A64" s="89"/>
      <c r="B64" s="63"/>
    </row>
    <row r="65" spans="1:2" s="106" customFormat="1" ht="12.75">
      <c r="A65" s="89"/>
      <c r="B65" s="63"/>
    </row>
    <row r="66" spans="1:2" s="106" customFormat="1" ht="12.75">
      <c r="A66" s="89"/>
      <c r="B66" s="63"/>
    </row>
    <row r="67" spans="1:2" s="106" customFormat="1" ht="12.75">
      <c r="A67" s="89"/>
      <c r="B67" s="63"/>
    </row>
    <row r="68" spans="1:2" s="106" customFormat="1" ht="12.75">
      <c r="A68" s="89"/>
      <c r="B68" s="63"/>
    </row>
    <row r="69" spans="1:2" s="106" customFormat="1" ht="12.75">
      <c r="A69" s="89"/>
      <c r="B69" s="63"/>
    </row>
    <row r="70" spans="1:2" s="106" customFormat="1" ht="12.75">
      <c r="A70" s="57"/>
      <c r="B70" s="63"/>
    </row>
    <row r="71" spans="1:2" s="106" customFormat="1" ht="12.75">
      <c r="A71" s="57"/>
      <c r="B71" s="63"/>
    </row>
    <row r="72" spans="1:2" s="106" customFormat="1" ht="12.75">
      <c r="A72" s="57"/>
      <c r="B72" s="63"/>
    </row>
    <row r="73" spans="1:2" s="106" customFormat="1" ht="12.75">
      <c r="A73" s="57"/>
      <c r="B73" s="63"/>
    </row>
    <row r="74" spans="1:2" s="106" customFormat="1" ht="12.75">
      <c r="A74" s="57"/>
      <c r="B74" s="63"/>
    </row>
    <row r="75" spans="1:2" s="106" customFormat="1" ht="12.75">
      <c r="A75" s="57"/>
      <c r="B75" s="63"/>
    </row>
    <row r="76" spans="1:2" s="106" customFormat="1" ht="12.75">
      <c r="A76" s="57"/>
      <c r="B76" s="63"/>
    </row>
    <row r="77" spans="1:2" s="106" customFormat="1" ht="12.75">
      <c r="A77" s="57"/>
      <c r="B77" s="63"/>
    </row>
    <row r="78" spans="1:2" s="106" customFormat="1" ht="12.75">
      <c r="A78" s="57"/>
      <c r="B78" s="63"/>
    </row>
    <row r="79" spans="1:2" s="106" customFormat="1" ht="12.75">
      <c r="A79" s="57"/>
      <c r="B79" s="63"/>
    </row>
    <row r="80" spans="1:2" s="106" customFormat="1" ht="12.75">
      <c r="A80" s="57"/>
      <c r="B80" s="63"/>
    </row>
    <row r="81" spans="1:2" s="106" customFormat="1" ht="12.75">
      <c r="A81" s="57"/>
      <c r="B81" s="63"/>
    </row>
    <row r="82" spans="1:2" s="106" customFormat="1" ht="12.75">
      <c r="A82" s="57"/>
      <c r="B82" s="63"/>
    </row>
    <row r="83" spans="1:2" s="106" customFormat="1" ht="12.75">
      <c r="A83" s="57"/>
      <c r="B83" s="63"/>
    </row>
    <row r="84" spans="1:2" s="106" customFormat="1" ht="12.75">
      <c r="A84" s="57"/>
      <c r="B84" s="63"/>
    </row>
    <row r="85" spans="1:2" s="106" customFormat="1" ht="12.75">
      <c r="A85" s="57"/>
      <c r="B85" s="63"/>
    </row>
    <row r="86" spans="1:2" s="106" customFormat="1" ht="12.75">
      <c r="A86" s="57"/>
      <c r="B86" s="63"/>
    </row>
    <row r="87" spans="1:2" s="106" customFormat="1" ht="12.75">
      <c r="A87" s="57"/>
      <c r="B87" s="63"/>
    </row>
    <row r="88" spans="1:2" s="106" customFormat="1" ht="12.75">
      <c r="A88" s="57"/>
      <c r="B88" s="63"/>
    </row>
    <row r="89" spans="1:2" s="106" customFormat="1" ht="12.75">
      <c r="A89" s="57"/>
      <c r="B89" s="63"/>
    </row>
    <row r="90" spans="1:2" s="106" customFormat="1" ht="12.75">
      <c r="A90" s="57"/>
      <c r="B90" s="63"/>
    </row>
    <row r="91" spans="1:2" s="106" customFormat="1" ht="12.75">
      <c r="A91" s="57"/>
      <c r="B91" s="63"/>
    </row>
    <row r="92" spans="1:2" s="106" customFormat="1" ht="12.75">
      <c r="A92" s="57"/>
      <c r="B92" s="63"/>
    </row>
    <row r="93" spans="1:2" s="106" customFormat="1" ht="12.75">
      <c r="A93" s="57"/>
      <c r="B93" s="63"/>
    </row>
    <row r="94" spans="1:2" s="106" customFormat="1" ht="12.75">
      <c r="A94" s="57"/>
      <c r="B94" s="63"/>
    </row>
    <row r="95" spans="1:2" s="106" customFormat="1" ht="12.75">
      <c r="A95" s="57"/>
      <c r="B95" s="63"/>
    </row>
    <row r="96" spans="1:2" s="106" customFormat="1" ht="12.75">
      <c r="A96" s="57"/>
      <c r="B96" s="63"/>
    </row>
    <row r="97" spans="1:2" s="106" customFormat="1" ht="12.75">
      <c r="A97" s="57"/>
      <c r="B97" s="63"/>
    </row>
    <row r="98" spans="1:2" s="106" customFormat="1" ht="12.75">
      <c r="A98" s="57"/>
      <c r="B98" s="63"/>
    </row>
    <row r="99" spans="1:2" s="106" customFormat="1" ht="12.75">
      <c r="A99" s="57"/>
      <c r="B99" s="63"/>
    </row>
    <row r="100" spans="1:2" s="106" customFormat="1" ht="12.75">
      <c r="A100" s="57"/>
      <c r="B100" s="63"/>
    </row>
    <row r="101" spans="1:2" s="106" customFormat="1" ht="12.75">
      <c r="A101" s="57"/>
      <c r="B101" s="63"/>
    </row>
    <row r="102" spans="1:2" s="106" customFormat="1" ht="12.75">
      <c r="A102" s="57"/>
      <c r="B102" s="63"/>
    </row>
    <row r="103" spans="1:2" s="106" customFormat="1" ht="12.75">
      <c r="A103" s="57"/>
      <c r="B103" s="63"/>
    </row>
    <row r="104" spans="1:2" s="106" customFormat="1" ht="12.75">
      <c r="A104" s="57"/>
      <c r="B104" s="63"/>
    </row>
    <row r="105" spans="1:2" s="106" customFormat="1" ht="12.75">
      <c r="A105" s="57"/>
      <c r="B105" s="63"/>
    </row>
    <row r="106" spans="1:2" s="106" customFormat="1" ht="12.75">
      <c r="A106" s="57"/>
      <c r="B106" s="63"/>
    </row>
    <row r="107" spans="1:2" s="106" customFormat="1" ht="12.75">
      <c r="A107" s="57"/>
      <c r="B107" s="63"/>
    </row>
    <row r="108" spans="1:2" s="106" customFormat="1" ht="12.75">
      <c r="A108" s="57"/>
      <c r="B108" s="63"/>
    </row>
    <row r="109" spans="1:2" s="106" customFormat="1" ht="12.75">
      <c r="A109" s="57"/>
      <c r="B109" s="63"/>
    </row>
    <row r="110" spans="1:2" s="106" customFormat="1" ht="12.75">
      <c r="A110" s="57"/>
      <c r="B110" s="63"/>
    </row>
    <row r="111" spans="1:2" s="106" customFormat="1" ht="12.75">
      <c r="A111" s="57"/>
      <c r="B111" s="63"/>
    </row>
    <row r="112" spans="1:2" s="106" customFormat="1" ht="12.75">
      <c r="A112" s="57"/>
      <c r="B112" s="63"/>
    </row>
    <row r="113" spans="1:2" s="106" customFormat="1" ht="12.75">
      <c r="A113" s="57"/>
      <c r="B113" s="63"/>
    </row>
    <row r="114" spans="1:2" s="106" customFormat="1" ht="12.75">
      <c r="A114" s="57"/>
      <c r="B114" s="63"/>
    </row>
    <row r="115" spans="1:2" s="106" customFormat="1" ht="12.75">
      <c r="A115" s="57"/>
      <c r="B115" s="63"/>
    </row>
  </sheetData>
  <sheetProtection objects="1" scenarios="1"/>
  <mergeCells count="3">
    <mergeCell ref="B2:E2"/>
    <mergeCell ref="B3:E3"/>
    <mergeCell ref="B23:E2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2009-05-07T07:33:50Z</dcterms:created>
  <dcterms:modified xsi:type="dcterms:W3CDTF">2009-05-08T01:27:33Z</dcterms:modified>
  <cp:category/>
  <cp:version/>
  <cp:contentType/>
  <cp:contentStatus/>
</cp:coreProperties>
</file>