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248" sheetId="1" r:id="rId1"/>
  </sheets>
  <externalReferences>
    <externalReference r:id="rId4"/>
  </externalReferences>
  <definedNames>
    <definedName name="_5６農家人口" localSheetId="0">'248'!$B$1:$B$33</definedName>
    <definedName name="_5６農家人口">#REF!</definedName>
    <definedName name="_Regression_Int" localSheetId="0" hidden="1">1</definedName>
    <definedName name="_xlnm.Print_Area" localSheetId="0">'248'!$A$1:$T$36</definedName>
    <definedName name="Print_Area_MI" localSheetId="0">'248'!$B$2:$B$33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<sst xmlns="http://schemas.openxmlformats.org/spreadsheetml/2006/main" count="81" uniqueCount="59">
  <si>
    <t>　 者  　の　　進　　学　　状　　況</t>
  </si>
  <si>
    <t>(単位  人)</t>
  </si>
  <si>
    <t>年　次　お　よ　び　進　路</t>
  </si>
  <si>
    <t>総　　　　　　　　　数</t>
  </si>
  <si>
    <t>全 日・定 時 制 別</t>
  </si>
  <si>
    <t>普　　　　　通</t>
  </si>
  <si>
    <t>農　　　　業</t>
  </si>
  <si>
    <t>工　　　　　業</t>
  </si>
  <si>
    <t>商　　　　　業</t>
  </si>
  <si>
    <t>水 産  家 庭</t>
  </si>
  <si>
    <t>そ　  の 　 他</t>
  </si>
  <si>
    <t>標示番号</t>
  </si>
  <si>
    <t>総　数</t>
  </si>
  <si>
    <t>男</t>
  </si>
  <si>
    <t>女</t>
  </si>
  <si>
    <t>全 日 制</t>
  </si>
  <si>
    <t>定 時 制</t>
  </si>
  <si>
    <t>総　　数</t>
  </si>
  <si>
    <t>総　　</t>
  </si>
  <si>
    <t>昭　和　47　3　</t>
  </si>
  <si>
    <t>　　　　　　48　3</t>
  </si>
  <si>
    <t>　　　　　　49　3</t>
  </si>
  <si>
    <t>数</t>
  </si>
  <si>
    <t>　　　　　　50　3</t>
  </si>
  <si>
    <t>総数</t>
  </si>
  <si>
    <t>総</t>
  </si>
  <si>
    <t>進</t>
  </si>
  <si>
    <t>大　　学　　（学　　部）</t>
  </si>
  <si>
    <t>大</t>
  </si>
  <si>
    <t>　</t>
  </si>
  <si>
    <t>短期大学　　（本　　科）</t>
  </si>
  <si>
    <t>短</t>
  </si>
  <si>
    <t>学</t>
  </si>
  <si>
    <t>　　大学・短期大学の別科</t>
  </si>
  <si>
    <t>別</t>
  </si>
  <si>
    <t>　　高 等 学 校 専 攻 科</t>
  </si>
  <si>
    <t>者</t>
  </si>
  <si>
    <t>　　国 立 養 護 教 諭 養 成 所</t>
  </si>
  <si>
    <t>国</t>
  </si>
  <si>
    <t>就職者</t>
  </si>
  <si>
    <t>就</t>
  </si>
  <si>
    <t>総</t>
  </si>
  <si>
    <t>就職進学者</t>
  </si>
  <si>
    <t>別</t>
  </si>
  <si>
    <t>　　高等学校の専攻科</t>
  </si>
  <si>
    <t>無業者</t>
  </si>
  <si>
    <t>無</t>
  </si>
  <si>
    <t>その他</t>
  </si>
  <si>
    <t>他</t>
  </si>
  <si>
    <t>割　合　％</t>
  </si>
  <si>
    <t>進　　　　学　　　　者</t>
  </si>
  <si>
    <t>進</t>
  </si>
  <si>
    <t>就　　　　職　　　　者</t>
  </si>
  <si>
    <t>就 　職 　進 　学 　者</t>
  </si>
  <si>
    <t>無　　　　業　　　　者</t>
  </si>
  <si>
    <t>そ　　　　の　　　　他</t>
  </si>
  <si>
    <t>他</t>
  </si>
  <si>
    <t>資料：県統計課「学校基本調査」</t>
  </si>
  <si>
    <t xml:space="preserve"> 　　　　　　　　　　　　　　    248．  高　　等　　学　　校　　卒　　業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</si>
</sst>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8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2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 horizontal="centerContinuous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76" fontId="5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 horizontal="left"/>
      <protection locked="0"/>
    </xf>
    <xf numFmtId="176" fontId="4" fillId="0" borderId="10" xfId="0" applyNumberFormat="1" applyFont="1" applyFill="1" applyBorder="1" applyAlignment="1" applyProtection="1">
      <alignment/>
      <protection locked="0"/>
    </xf>
    <xf numFmtId="176" fontId="7" fillId="0" borderId="10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2" xfId="0" applyNumberFormat="1" applyFont="1" applyFill="1" applyBorder="1" applyAlignment="1" applyProtection="1">
      <alignment horizontal="centerContinuous"/>
      <protection locked="0"/>
    </xf>
    <xf numFmtId="176" fontId="7" fillId="0" borderId="13" xfId="0" applyNumberFormat="1" applyFont="1" applyFill="1" applyBorder="1" applyAlignment="1" applyProtection="1">
      <alignment horizontal="centerContinuous"/>
      <protection locked="0"/>
    </xf>
    <xf numFmtId="176" fontId="7" fillId="0" borderId="14" xfId="0" applyNumberFormat="1" applyFont="1" applyFill="1" applyBorder="1" applyAlignment="1" applyProtection="1">
      <alignment horizontal="centerContinuous"/>
      <protection locked="0"/>
    </xf>
    <xf numFmtId="176" fontId="7" fillId="0" borderId="15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4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6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7" xfId="0" applyNumberFormat="1" applyFont="1" applyFill="1" applyBorder="1" applyAlignment="1" applyProtection="1">
      <alignment horizontal="centerContinuous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 locked="0"/>
    </xf>
    <xf numFmtId="176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19" xfId="0" applyNumberFormat="1" applyFont="1" applyFill="1" applyBorder="1" applyAlignment="1" applyProtection="1">
      <alignment horizontal="center" vertical="center"/>
      <protection locked="0"/>
    </xf>
    <xf numFmtId="176" fontId="8" fillId="0" borderId="20" xfId="0" applyNumberFormat="1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>
      <alignment horizontal="distributed" vertical="center" wrapText="1"/>
      <protection locked="0"/>
    </xf>
    <xf numFmtId="41" fontId="4" fillId="0" borderId="0" xfId="60" applyNumberFormat="1" applyFont="1" applyFill="1" applyProtection="1">
      <alignment/>
      <protection locked="0"/>
    </xf>
    <xf numFmtId="41" fontId="4" fillId="0" borderId="0" xfId="60" applyNumberFormat="1" applyFont="1" applyFill="1" applyBorder="1" applyProtection="1">
      <alignment/>
      <protection locked="0"/>
    </xf>
    <xf numFmtId="41" fontId="4" fillId="0" borderId="0" xfId="61" applyNumberFormat="1" applyFont="1" applyFill="1" applyProtection="1">
      <alignment/>
      <protection locked="0"/>
    </xf>
    <xf numFmtId="176" fontId="4" fillId="0" borderId="22" xfId="0" applyNumberFormat="1" applyFont="1" applyFill="1" applyBorder="1" applyAlignment="1" applyProtection="1">
      <alignment horizontal="center"/>
      <protection locked="0"/>
    </xf>
    <xf numFmtId="176" fontId="8" fillId="0" borderId="23" xfId="0" applyNumberFormat="1" applyFont="1" applyFill="1" applyBorder="1" applyAlignment="1" applyProtection="1">
      <alignment horizontal="center" vertical="distributed"/>
      <protection locked="0"/>
    </xf>
    <xf numFmtId="176" fontId="4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4" fillId="0" borderId="0" xfId="61" applyNumberFormat="1" applyFont="1" applyFill="1">
      <alignment/>
      <protection/>
    </xf>
    <xf numFmtId="176" fontId="8" fillId="0" borderId="23" xfId="0" applyNumberFormat="1" applyFont="1" applyFill="1" applyBorder="1" applyAlignment="1" applyProtection="1" quotePrefix="1">
      <alignment horizontal="distributed" vertical="center" wrapText="1"/>
      <protection locked="0"/>
    </xf>
    <xf numFmtId="41" fontId="8" fillId="0" borderId="0" xfId="60" applyNumberFormat="1" applyFont="1" applyFill="1" applyProtection="1">
      <alignment/>
      <protection locked="0"/>
    </xf>
    <xf numFmtId="41" fontId="8" fillId="0" borderId="0" xfId="60" applyNumberFormat="1" applyFont="1" applyFill="1" applyBorder="1" applyProtection="1">
      <alignment/>
      <protection locked="0"/>
    </xf>
    <xf numFmtId="176" fontId="8" fillId="0" borderId="22" xfId="0" applyNumberFormat="1" applyFont="1" applyFill="1" applyBorder="1" applyAlignment="1" applyProtection="1">
      <alignment horizontal="center"/>
      <protection locked="0"/>
    </xf>
    <xf numFmtId="41" fontId="8" fillId="0" borderId="0" xfId="61" applyNumberFormat="1" applyFont="1" applyFill="1">
      <alignment/>
      <protection/>
    </xf>
    <xf numFmtId="176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textRotation="255"/>
    </xf>
    <xf numFmtId="176" fontId="8" fillId="0" borderId="23" xfId="0" applyNumberFormat="1" applyFont="1" applyFill="1" applyBorder="1" applyAlignment="1" applyProtection="1" quotePrefix="1">
      <alignment horizontal="center"/>
      <protection locked="0"/>
    </xf>
    <xf numFmtId="41" fontId="8" fillId="0" borderId="0" xfId="61" applyNumberFormat="1" applyFont="1" applyFill="1" applyProtection="1">
      <alignment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41" fontId="8" fillId="0" borderId="0" xfId="60" applyNumberFormat="1" applyFont="1" applyFill="1" applyBorder="1" applyProtection="1">
      <alignment/>
      <protection/>
    </xf>
    <xf numFmtId="41" fontId="8" fillId="0" borderId="22" xfId="6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/>
      <protection locked="0"/>
    </xf>
    <xf numFmtId="41" fontId="4" fillId="0" borderId="0" xfId="60" applyNumberFormat="1" applyFont="1" applyFill="1" applyBorder="1" applyProtection="1">
      <alignment/>
      <protection/>
    </xf>
    <xf numFmtId="0" fontId="4" fillId="0" borderId="22" xfId="0" applyFont="1" applyFill="1" applyBorder="1" applyAlignment="1">
      <alignment horizontal="center" vertical="center"/>
    </xf>
    <xf numFmtId="176" fontId="4" fillId="0" borderId="23" xfId="0" applyNumberFormat="1" applyFont="1" applyFill="1" applyBorder="1" applyAlignment="1" applyProtection="1">
      <alignment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3" xfId="0" applyNumberFormat="1" applyFont="1" applyFill="1" applyBorder="1" applyAlignment="1" applyProtection="1">
      <alignment horizontal="center" vertical="top"/>
      <protection locked="0"/>
    </xf>
    <xf numFmtId="176" fontId="7" fillId="0" borderId="23" xfId="0" applyNumberFormat="1" applyFont="1" applyFill="1" applyBorder="1" applyAlignment="1" applyProtection="1">
      <alignment vertical="center" wrapText="1"/>
      <protection locked="0"/>
    </xf>
    <xf numFmtId="41" fontId="4" fillId="0" borderId="0" xfId="60" applyNumberFormat="1" applyFont="1" applyFill="1" applyBorder="1" applyAlignment="1" applyProtection="1">
      <alignment vertical="center"/>
      <protection/>
    </xf>
    <xf numFmtId="41" fontId="4" fillId="0" borderId="0" xfId="60" applyNumberFormat="1" applyFont="1" applyFill="1" applyAlignment="1" applyProtection="1">
      <alignment vertical="center"/>
      <protection locked="0"/>
    </xf>
    <xf numFmtId="41" fontId="4" fillId="0" borderId="0" xfId="61" applyNumberFormat="1" applyFont="1" applyFill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top"/>
      <protection locked="0"/>
    </xf>
    <xf numFmtId="41" fontId="8" fillId="0" borderId="0" xfId="60" applyNumberFormat="1" applyFont="1" applyFill="1" applyBorder="1" applyAlignment="1" applyProtection="1">
      <alignment vertical="center"/>
      <protection locked="0"/>
    </xf>
    <xf numFmtId="41" fontId="8" fillId="0" borderId="0" xfId="60" applyNumberFormat="1" applyFont="1" applyFill="1" applyAlignment="1" applyProtection="1">
      <alignment vertical="center"/>
      <protection locked="0"/>
    </xf>
    <xf numFmtId="41" fontId="8" fillId="0" borderId="0" xfId="61" applyNumberFormat="1" applyFont="1" applyFill="1" applyAlignment="1" applyProtection="1">
      <alignment vertical="center"/>
      <protection locked="0"/>
    </xf>
    <xf numFmtId="176" fontId="8" fillId="0" borderId="22" xfId="0" applyNumberFormat="1" applyFont="1" applyFill="1" applyBorder="1" applyAlignment="1" applyProtection="1">
      <alignment horizontal="center" vertical="center"/>
      <protection locked="0"/>
    </xf>
    <xf numFmtId="176" fontId="4" fillId="0" borderId="24" xfId="0" applyNumberFormat="1" applyFont="1" applyFill="1" applyBorder="1" applyAlignment="1" applyProtection="1">
      <alignment horizontal="center"/>
      <protection locked="0"/>
    </xf>
    <xf numFmtId="41" fontId="4" fillId="0" borderId="0" xfId="61" applyNumberFormat="1" applyFont="1" applyFill="1" applyBorder="1">
      <alignment/>
      <protection/>
    </xf>
    <xf numFmtId="176" fontId="4" fillId="0" borderId="23" xfId="0" applyNumberFormat="1" applyFont="1" applyFill="1" applyBorder="1" applyAlignment="1" applyProtection="1">
      <alignment horizontal="distributed"/>
      <protection locked="0"/>
    </xf>
    <xf numFmtId="41" fontId="4" fillId="0" borderId="0" xfId="61" applyNumberFormat="1" applyFont="1" applyFill="1" applyBorder="1" applyProtection="1">
      <alignment/>
      <protection locked="0"/>
    </xf>
    <xf numFmtId="41" fontId="8" fillId="0" borderId="0" xfId="61" applyNumberFormat="1" applyFont="1" applyFill="1" applyBorder="1">
      <alignment/>
      <protection/>
    </xf>
    <xf numFmtId="41" fontId="8" fillId="0" borderId="12" xfId="61" applyNumberFormat="1" applyFont="1" applyFill="1" applyBorder="1">
      <alignment/>
      <protection/>
    </xf>
    <xf numFmtId="43" fontId="4" fillId="0" borderId="0" xfId="60" applyNumberFormat="1" applyFont="1" applyFill="1" applyBorder="1" applyProtection="1">
      <alignment/>
      <protection/>
    </xf>
    <xf numFmtId="43" fontId="4" fillId="0" borderId="0" xfId="60" applyNumberFormat="1" applyFont="1" applyFill="1" applyBorder="1" applyProtection="1">
      <alignment/>
      <protection locked="0"/>
    </xf>
    <xf numFmtId="43" fontId="4" fillId="0" borderId="0" xfId="60" applyNumberFormat="1" applyFont="1" applyFill="1" applyProtection="1">
      <alignment/>
      <protection locked="0"/>
    </xf>
    <xf numFmtId="43" fontId="4" fillId="0" borderId="0" xfId="61" applyNumberFormat="1" applyFont="1" applyFill="1" applyProtection="1">
      <alignment/>
      <protection locked="0"/>
    </xf>
    <xf numFmtId="43" fontId="4" fillId="0" borderId="0" xfId="61" applyNumberFormat="1" applyFont="1" applyFill="1" applyBorder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6" fontId="8" fillId="0" borderId="12" xfId="0" applyNumberFormat="1" applyFont="1" applyFill="1" applyBorder="1" applyAlignment="1" applyProtection="1">
      <alignment horizontal="distributed"/>
      <protection locked="0"/>
    </xf>
    <xf numFmtId="41" fontId="8" fillId="0" borderId="18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/>
    </xf>
    <xf numFmtId="41" fontId="8" fillId="0" borderId="12" xfId="60" applyNumberFormat="1" applyFont="1" applyFill="1" applyBorder="1" applyProtection="1">
      <alignment/>
      <protection locked="0"/>
    </xf>
    <xf numFmtId="41" fontId="8" fillId="0" borderId="12" xfId="61" applyNumberFormat="1" applyFont="1" applyFill="1" applyBorder="1" applyProtection="1">
      <alignment/>
      <protection locked="0"/>
    </xf>
    <xf numFmtId="176" fontId="8" fillId="0" borderId="18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 locked="0"/>
    </xf>
    <xf numFmtId="176" fontId="4" fillId="0" borderId="22" xfId="0" applyNumberFormat="1" applyFont="1" applyFill="1" applyBorder="1" applyAlignment="1" applyProtection="1">
      <alignment horizontal="center" vertical="center"/>
      <protection locked="0"/>
    </xf>
    <xf numFmtId="176" fontId="8" fillId="0" borderId="0" xfId="0" applyNumberFormat="1" applyFont="1" applyFill="1" applyBorder="1" applyAlignment="1" applyProtection="1">
      <alignment horizontal="distributed"/>
      <protection locked="0"/>
    </xf>
    <xf numFmtId="176" fontId="8" fillId="0" borderId="23" xfId="0" applyNumberFormat="1" applyFont="1" applyFill="1" applyBorder="1" applyAlignment="1" applyProtection="1">
      <alignment horizontal="distributed"/>
      <protection locked="0"/>
    </xf>
    <xf numFmtId="176" fontId="4" fillId="0" borderId="23" xfId="0" applyNumberFormat="1" applyFont="1" applyFill="1" applyBorder="1" applyAlignment="1" applyProtection="1">
      <alignment horizontal="center" vertical="center" textRotation="255"/>
      <protection locked="0"/>
    </xf>
    <xf numFmtId="176" fontId="8" fillId="0" borderId="0" xfId="0" applyNumberFormat="1" applyFont="1" applyFill="1" applyBorder="1" applyAlignment="1" applyProtection="1">
      <alignment horizontal="distributed" vertical="top"/>
      <protection locked="0"/>
    </xf>
    <xf numFmtId="176" fontId="8" fillId="0" borderId="23" xfId="0" applyNumberFormat="1" applyFont="1" applyFill="1" applyBorder="1" applyAlignment="1" applyProtection="1">
      <alignment horizontal="distributed" vertical="top"/>
      <protection locked="0"/>
    </xf>
    <xf numFmtId="176" fontId="8" fillId="0" borderId="0" xfId="0" applyNumberFormat="1" applyFont="1" applyFill="1" applyBorder="1" applyAlignment="1" applyProtection="1">
      <alignment horizontal="distributed" vertical="center"/>
      <protection locked="0"/>
    </xf>
    <xf numFmtId="176" fontId="8" fillId="0" borderId="23" xfId="0" applyNumberFormat="1" applyFont="1" applyFill="1" applyBorder="1" applyAlignment="1" applyProtection="1">
      <alignment horizontal="distributed" vertical="center"/>
      <protection locked="0"/>
    </xf>
    <xf numFmtId="176" fontId="7" fillId="0" borderId="23" xfId="0" applyNumberFormat="1" applyFont="1" applyFill="1" applyBorder="1" applyAlignment="1" applyProtection="1">
      <alignment horizontal="left" vertical="top" textRotation="255"/>
      <protection locked="0"/>
    </xf>
    <xf numFmtId="41" fontId="4" fillId="0" borderId="0" xfId="60" applyNumberFormat="1" applyFont="1" applyFill="1" applyBorder="1" applyAlignment="1" applyProtection="1">
      <alignment horizontal="center" vertical="center"/>
      <protection/>
    </xf>
    <xf numFmtId="41" fontId="4" fillId="0" borderId="0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5" fillId="0" borderId="10" xfId="0" applyFont="1" applyFill="1" applyBorder="1" applyAlignment="1" applyProtection="1">
      <alignment horizontal="right"/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176" fontId="7" fillId="0" borderId="27" xfId="0" applyNumberFormat="1" applyFont="1" applyFill="1" applyBorder="1" applyAlignment="1" applyProtection="1">
      <alignment horizontal="center" vertical="center" textRotation="255"/>
      <protection locked="0"/>
    </xf>
    <xf numFmtId="176" fontId="7" fillId="0" borderId="18" xfId="0" applyNumberFormat="1" applyFont="1" applyFill="1" applyBorder="1" applyAlignment="1" applyProtection="1">
      <alignment horizontal="center" vertical="center" textRotation="255"/>
      <protection locked="0"/>
    </xf>
    <xf numFmtId="41" fontId="4" fillId="0" borderId="22" xfId="6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42" xfId="60"/>
    <cellStyle name="標準_24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22</xdr:row>
      <xdr:rowOff>66675</xdr:rowOff>
    </xdr:from>
    <xdr:to>
      <xdr:col>1</xdr:col>
      <xdr:colOff>2152650</xdr:colOff>
      <xdr:row>23</xdr:row>
      <xdr:rowOff>123825</xdr:rowOff>
    </xdr:to>
    <xdr:sp>
      <xdr:nvSpPr>
        <xdr:cNvPr id="1" name="AutoShape 2"/>
        <xdr:cNvSpPr>
          <a:spLocks/>
        </xdr:cNvSpPr>
      </xdr:nvSpPr>
      <xdr:spPr>
        <a:xfrm>
          <a:off x="2428875" y="3886200"/>
          <a:ext cx="95250" cy="219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21&#25945;&#32946;&#23447;&#25945;&#12362;&#12424;&#12403;&#25991;&#21270;.234-2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(2)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0(2)"/>
      <sheetName val="250(3)"/>
      <sheetName val="250(4)"/>
      <sheetName val="251"/>
      <sheetName val="251(2)"/>
      <sheetName val="251(3)"/>
      <sheetName val="252"/>
      <sheetName val="253"/>
      <sheetName val="253(2)"/>
      <sheetName val="254"/>
      <sheetName val="255"/>
      <sheetName val="25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65"/>
  <sheetViews>
    <sheetView tabSelected="1" zoomScalePageLayoutView="0" workbookViewId="0" topLeftCell="P16">
      <selection activeCell="S32" sqref="S32"/>
    </sheetView>
  </sheetViews>
  <sheetFormatPr defaultColWidth="10.66015625" defaultRowHeight="12" customHeight="1"/>
  <cols>
    <col min="1" max="1" width="3.16015625" style="4" customWidth="1"/>
    <col min="2" max="2" width="21.16015625" style="4" customWidth="1"/>
    <col min="3" max="6" width="7.5" style="4" customWidth="1"/>
    <col min="7" max="7" width="6.91015625" style="4" customWidth="1"/>
    <col min="8" max="19" width="7.5" style="4" customWidth="1"/>
    <col min="20" max="20" width="4.33203125" style="4" customWidth="1"/>
    <col min="21" max="16384" width="10.66015625" style="4" customWidth="1"/>
  </cols>
  <sheetData>
    <row r="1" spans="1:21" ht="19.5" customHeight="1">
      <c r="A1" s="1"/>
      <c r="B1" s="1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.75" customHeight="1">
      <c r="A2" s="5"/>
      <c r="B2" s="5" t="s">
        <v>58</v>
      </c>
      <c r="C2" s="6"/>
      <c r="D2" s="6"/>
      <c r="E2" s="6"/>
      <c r="F2" s="6"/>
      <c r="G2" s="6"/>
      <c r="H2" s="6"/>
      <c r="I2" s="6"/>
      <c r="J2" s="5" t="s">
        <v>0</v>
      </c>
      <c r="K2" s="6"/>
      <c r="L2" s="6"/>
      <c r="M2" s="6"/>
      <c r="N2" s="3"/>
      <c r="O2" s="3"/>
      <c r="P2" s="3"/>
      <c r="Q2" s="3"/>
      <c r="R2" s="97"/>
      <c r="S2" s="98"/>
      <c r="T2" s="98"/>
      <c r="U2" s="3"/>
    </row>
    <row r="3" spans="2:21" ht="12" customHeight="1" thickBo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/>
      <c r="O3" s="9"/>
      <c r="P3" s="9"/>
      <c r="Q3" s="9"/>
      <c r="R3" s="99"/>
      <c r="S3" s="99"/>
      <c r="T3" s="99"/>
      <c r="U3" s="3"/>
    </row>
    <row r="4" spans="1:21" ht="24" customHeight="1" thickTop="1">
      <c r="A4" s="100" t="s">
        <v>2</v>
      </c>
      <c r="B4" s="101"/>
      <c r="C4" s="10" t="s">
        <v>3</v>
      </c>
      <c r="D4" s="11"/>
      <c r="E4" s="12"/>
      <c r="F4" s="10" t="s">
        <v>4</v>
      </c>
      <c r="G4" s="13"/>
      <c r="H4" s="10" t="s">
        <v>5</v>
      </c>
      <c r="I4" s="14"/>
      <c r="J4" s="15" t="s">
        <v>6</v>
      </c>
      <c r="K4" s="16"/>
      <c r="L4" s="15" t="s">
        <v>7</v>
      </c>
      <c r="M4" s="17"/>
      <c r="N4" s="10" t="s">
        <v>8</v>
      </c>
      <c r="O4" s="17"/>
      <c r="P4" s="10" t="s">
        <v>9</v>
      </c>
      <c r="Q4" s="17"/>
      <c r="R4" s="10" t="s">
        <v>10</v>
      </c>
      <c r="S4" s="17"/>
      <c r="T4" s="104" t="s">
        <v>11</v>
      </c>
      <c r="U4" s="3"/>
    </row>
    <row r="5" spans="1:21" ht="24" customHeight="1">
      <c r="A5" s="102"/>
      <c r="B5" s="103"/>
      <c r="C5" s="18" t="s">
        <v>12</v>
      </c>
      <c r="D5" s="19" t="s">
        <v>13</v>
      </c>
      <c r="E5" s="19" t="s">
        <v>14</v>
      </c>
      <c r="F5" s="18" t="s">
        <v>15</v>
      </c>
      <c r="G5" s="19" t="s">
        <v>16</v>
      </c>
      <c r="H5" s="19" t="s">
        <v>13</v>
      </c>
      <c r="I5" s="19" t="s">
        <v>14</v>
      </c>
      <c r="J5" s="20" t="s">
        <v>13</v>
      </c>
      <c r="K5" s="21" t="s">
        <v>14</v>
      </c>
      <c r="L5" s="20" t="s">
        <v>13</v>
      </c>
      <c r="M5" s="19" t="s">
        <v>14</v>
      </c>
      <c r="N5" s="19" t="s">
        <v>13</v>
      </c>
      <c r="O5" s="19" t="s">
        <v>14</v>
      </c>
      <c r="P5" s="19" t="s">
        <v>13</v>
      </c>
      <c r="Q5" s="19" t="s">
        <v>14</v>
      </c>
      <c r="R5" s="19" t="s">
        <v>13</v>
      </c>
      <c r="S5" s="19" t="s">
        <v>14</v>
      </c>
      <c r="T5" s="105"/>
      <c r="U5" s="3"/>
    </row>
    <row r="6" spans="1:21" ht="9.75" customHeight="1">
      <c r="A6" s="22" t="s">
        <v>17</v>
      </c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5"/>
      <c r="U6" s="3"/>
    </row>
    <row r="7" spans="1:21" ht="12" customHeight="1">
      <c r="A7" s="26" t="s">
        <v>18</v>
      </c>
      <c r="B7" s="27" t="s">
        <v>19</v>
      </c>
      <c r="C7" s="28">
        <v>19670</v>
      </c>
      <c r="D7" s="29">
        <v>9840</v>
      </c>
      <c r="E7" s="28">
        <v>9830</v>
      </c>
      <c r="F7" s="28">
        <v>19331</v>
      </c>
      <c r="G7" s="29">
        <v>339</v>
      </c>
      <c r="H7" s="28">
        <v>4654</v>
      </c>
      <c r="I7" s="28">
        <v>5238</v>
      </c>
      <c r="J7" s="30">
        <v>1070</v>
      </c>
      <c r="K7" s="30">
        <v>681</v>
      </c>
      <c r="L7" s="30">
        <v>2629</v>
      </c>
      <c r="M7" s="30">
        <v>29</v>
      </c>
      <c r="N7" s="30">
        <v>1263</v>
      </c>
      <c r="O7" s="30">
        <v>1895</v>
      </c>
      <c r="P7" s="30">
        <v>184</v>
      </c>
      <c r="Q7" s="30">
        <v>1659</v>
      </c>
      <c r="R7" s="30">
        <v>40</v>
      </c>
      <c r="S7" s="30">
        <v>328</v>
      </c>
      <c r="T7" s="31">
        <v>47</v>
      </c>
      <c r="U7" s="3"/>
    </row>
    <row r="8" spans="1:31" ht="12" customHeight="1">
      <c r="A8" s="32"/>
      <c r="B8" s="33" t="s">
        <v>20</v>
      </c>
      <c r="C8" s="28">
        <v>18509</v>
      </c>
      <c r="D8" s="29">
        <v>9073</v>
      </c>
      <c r="E8" s="28">
        <v>9436</v>
      </c>
      <c r="F8" s="28">
        <v>18155</v>
      </c>
      <c r="G8" s="29">
        <v>354</v>
      </c>
      <c r="H8" s="28">
        <v>3990</v>
      </c>
      <c r="I8" s="28">
        <v>5016</v>
      </c>
      <c r="J8" s="30">
        <v>1016</v>
      </c>
      <c r="K8" s="30">
        <v>660</v>
      </c>
      <c r="L8" s="30">
        <v>2652</v>
      </c>
      <c r="M8" s="30">
        <v>63</v>
      </c>
      <c r="N8" s="30">
        <v>1192</v>
      </c>
      <c r="O8" s="30">
        <v>1892</v>
      </c>
      <c r="P8" s="30">
        <v>103</v>
      </c>
      <c r="Q8" s="30">
        <v>1418</v>
      </c>
      <c r="R8" s="30">
        <v>120</v>
      </c>
      <c r="S8" s="30">
        <v>387</v>
      </c>
      <c r="T8" s="31">
        <v>48</v>
      </c>
      <c r="U8" s="28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ht="12" customHeight="1">
      <c r="A9" s="32"/>
      <c r="B9" s="33" t="s">
        <v>21</v>
      </c>
      <c r="C9" s="28">
        <v>19021</v>
      </c>
      <c r="D9" s="29">
        <v>9464</v>
      </c>
      <c r="E9" s="28">
        <v>9557</v>
      </c>
      <c r="F9" s="28">
        <v>18655</v>
      </c>
      <c r="G9" s="29">
        <v>366</v>
      </c>
      <c r="H9" s="28">
        <v>4291</v>
      </c>
      <c r="I9" s="28">
        <v>4908</v>
      </c>
      <c r="J9" s="30">
        <v>1028</v>
      </c>
      <c r="K9" s="30">
        <v>659</v>
      </c>
      <c r="L9" s="30">
        <v>2739</v>
      </c>
      <c r="M9" s="30">
        <v>63</v>
      </c>
      <c r="N9" s="30">
        <v>1156</v>
      </c>
      <c r="O9" s="30">
        <v>2022</v>
      </c>
      <c r="P9" s="30">
        <v>94</v>
      </c>
      <c r="Q9" s="30">
        <v>1410</v>
      </c>
      <c r="R9" s="30">
        <v>156</v>
      </c>
      <c r="S9" s="30">
        <v>495</v>
      </c>
      <c r="T9" s="31">
        <v>49</v>
      </c>
      <c r="U9" s="28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40" customFormat="1" ht="12" customHeight="1">
      <c r="A10" s="26" t="s">
        <v>22</v>
      </c>
      <c r="B10" s="35" t="s">
        <v>23</v>
      </c>
      <c r="C10" s="36">
        <v>18707</v>
      </c>
      <c r="D10" s="37">
        <v>9298</v>
      </c>
      <c r="E10" s="37">
        <v>9409</v>
      </c>
      <c r="F10" s="37">
        <v>18353</v>
      </c>
      <c r="G10" s="37">
        <v>354</v>
      </c>
      <c r="H10" s="37">
        <v>4260</v>
      </c>
      <c r="I10" s="37">
        <v>4816</v>
      </c>
      <c r="J10" s="37">
        <v>1020</v>
      </c>
      <c r="K10" s="37">
        <v>639</v>
      </c>
      <c r="L10" s="37">
        <v>2503</v>
      </c>
      <c r="M10" s="37">
        <v>51</v>
      </c>
      <c r="N10" s="37">
        <v>1198</v>
      </c>
      <c r="O10" s="37">
        <v>2031</v>
      </c>
      <c r="P10" s="37">
        <v>162</v>
      </c>
      <c r="Q10" s="37">
        <v>1367</v>
      </c>
      <c r="R10" s="37">
        <v>155</v>
      </c>
      <c r="S10" s="37">
        <v>505</v>
      </c>
      <c r="T10" s="38">
        <v>50</v>
      </c>
      <c r="U10" s="36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40" customFormat="1" ht="12" customHeight="1">
      <c r="A11" s="41"/>
      <c r="B11" s="42"/>
      <c r="C11" s="36"/>
      <c r="D11" s="37"/>
      <c r="E11" s="36"/>
      <c r="F11" s="36"/>
      <c r="G11" s="37"/>
      <c r="H11" s="36"/>
      <c r="I11" s="36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38"/>
      <c r="U11" s="36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40" customFormat="1" ht="12" customHeight="1">
      <c r="A12" s="86" t="s">
        <v>24</v>
      </c>
      <c r="B12" s="87"/>
      <c r="C12" s="46">
        <f>SUM(C13:C17)</f>
        <v>5708</v>
      </c>
      <c r="D12" s="46">
        <f aca="true" t="shared" si="0" ref="D12:S12">SUM(D13:D17)</f>
        <v>3083</v>
      </c>
      <c r="E12" s="46">
        <f t="shared" si="0"/>
        <v>2625</v>
      </c>
      <c r="F12" s="46">
        <f t="shared" si="0"/>
        <v>5700</v>
      </c>
      <c r="G12" s="46">
        <f t="shared" si="0"/>
        <v>8</v>
      </c>
      <c r="H12" s="46">
        <f t="shared" si="0"/>
        <v>2457</v>
      </c>
      <c r="I12" s="46">
        <f t="shared" si="0"/>
        <v>2152</v>
      </c>
      <c r="J12" s="39">
        <f t="shared" si="0"/>
        <v>94</v>
      </c>
      <c r="K12" s="39">
        <f t="shared" si="0"/>
        <v>38</v>
      </c>
      <c r="L12" s="39">
        <f t="shared" si="0"/>
        <v>207</v>
      </c>
      <c r="M12" s="39">
        <f t="shared" si="0"/>
        <v>7</v>
      </c>
      <c r="N12" s="39">
        <f t="shared" si="0"/>
        <v>191</v>
      </c>
      <c r="O12" s="39">
        <f t="shared" si="0"/>
        <v>175</v>
      </c>
      <c r="P12" s="39">
        <f t="shared" si="0"/>
        <v>21</v>
      </c>
      <c r="Q12" s="39">
        <f t="shared" si="0"/>
        <v>137</v>
      </c>
      <c r="R12" s="39">
        <f t="shared" si="0"/>
        <v>113</v>
      </c>
      <c r="S12" s="39">
        <f t="shared" si="0"/>
        <v>116</v>
      </c>
      <c r="T12" s="47" t="s">
        <v>25</v>
      </c>
      <c r="U12" s="36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ht="12" customHeight="1">
      <c r="A13" s="48" t="s">
        <v>26</v>
      </c>
      <c r="B13" s="48" t="s">
        <v>27</v>
      </c>
      <c r="C13" s="49">
        <f aca="true" t="shared" si="1" ref="C13:C23">D13+E13</f>
        <v>3888</v>
      </c>
      <c r="D13" s="49">
        <f aca="true" t="shared" si="2" ref="D13:E19">H13+J13+L13+N13+P13+R13</f>
        <v>2991</v>
      </c>
      <c r="E13" s="49">
        <f t="shared" si="2"/>
        <v>897</v>
      </c>
      <c r="F13" s="29">
        <v>3882</v>
      </c>
      <c r="G13" s="29">
        <v>6</v>
      </c>
      <c r="H13" s="28">
        <v>2417</v>
      </c>
      <c r="I13" s="28">
        <v>841</v>
      </c>
      <c r="J13" s="30">
        <v>79</v>
      </c>
      <c r="K13" s="30">
        <v>3</v>
      </c>
      <c r="L13" s="30">
        <v>195</v>
      </c>
      <c r="M13" s="30">
        <v>2</v>
      </c>
      <c r="N13" s="30">
        <v>179</v>
      </c>
      <c r="O13" s="30">
        <v>12</v>
      </c>
      <c r="P13" s="30">
        <v>11</v>
      </c>
      <c r="Q13" s="30">
        <v>1</v>
      </c>
      <c r="R13" s="30">
        <v>110</v>
      </c>
      <c r="S13" s="30">
        <v>38</v>
      </c>
      <c r="T13" s="50" t="s">
        <v>28</v>
      </c>
      <c r="U13" s="28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ht="12" customHeight="1">
      <c r="A14" s="51" t="s">
        <v>29</v>
      </c>
      <c r="B14" s="48" t="s">
        <v>30</v>
      </c>
      <c r="C14" s="49">
        <f t="shared" si="1"/>
        <v>1764</v>
      </c>
      <c r="D14" s="49">
        <f t="shared" si="2"/>
        <v>79</v>
      </c>
      <c r="E14" s="49">
        <f t="shared" si="2"/>
        <v>1685</v>
      </c>
      <c r="F14" s="29">
        <v>1762</v>
      </c>
      <c r="G14" s="29">
        <v>2</v>
      </c>
      <c r="H14" s="28">
        <v>38</v>
      </c>
      <c r="I14" s="28">
        <v>1275</v>
      </c>
      <c r="J14" s="30">
        <v>14</v>
      </c>
      <c r="K14" s="30">
        <v>35</v>
      </c>
      <c r="L14" s="30">
        <v>12</v>
      </c>
      <c r="M14" s="30">
        <v>5</v>
      </c>
      <c r="N14" s="30">
        <v>12</v>
      </c>
      <c r="O14" s="30">
        <v>163</v>
      </c>
      <c r="P14" s="30">
        <v>0</v>
      </c>
      <c r="Q14" s="30">
        <v>129</v>
      </c>
      <c r="R14" s="30">
        <v>3</v>
      </c>
      <c r="S14" s="30">
        <v>78</v>
      </c>
      <c r="T14" s="31" t="s">
        <v>31</v>
      </c>
      <c r="U14" s="28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ht="12" customHeight="1">
      <c r="A15" s="48" t="s">
        <v>32</v>
      </c>
      <c r="B15" s="51" t="s">
        <v>33</v>
      </c>
      <c r="C15" s="106">
        <f t="shared" si="1"/>
        <v>50</v>
      </c>
      <c r="D15" s="94">
        <f t="shared" si="2"/>
        <v>13</v>
      </c>
      <c r="E15" s="94">
        <f t="shared" si="2"/>
        <v>37</v>
      </c>
      <c r="F15" s="95">
        <v>50</v>
      </c>
      <c r="G15" s="95">
        <v>0</v>
      </c>
      <c r="H15" s="95">
        <v>2</v>
      </c>
      <c r="I15" s="95">
        <v>30</v>
      </c>
      <c r="J15" s="95">
        <v>1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10</v>
      </c>
      <c r="Q15" s="95">
        <v>7</v>
      </c>
      <c r="R15" s="95">
        <v>0</v>
      </c>
      <c r="S15" s="95">
        <v>0</v>
      </c>
      <c r="T15" s="85" t="s">
        <v>34</v>
      </c>
      <c r="U15" s="28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ht="12.75" customHeight="1">
      <c r="A16" s="51" t="s">
        <v>29</v>
      </c>
      <c r="B16" s="51" t="s">
        <v>35</v>
      </c>
      <c r="C16" s="106"/>
      <c r="D16" s="94"/>
      <c r="E16" s="94">
        <f t="shared" si="2"/>
        <v>0</v>
      </c>
      <c r="F16" s="96"/>
      <c r="G16" s="96">
        <v>0</v>
      </c>
      <c r="H16" s="96">
        <v>0</v>
      </c>
      <c r="I16" s="96"/>
      <c r="J16" s="96">
        <v>0</v>
      </c>
      <c r="K16" s="96">
        <v>0</v>
      </c>
      <c r="L16" s="96">
        <v>0</v>
      </c>
      <c r="M16" s="96">
        <v>0</v>
      </c>
      <c r="N16" s="96">
        <v>0</v>
      </c>
      <c r="O16" s="96">
        <v>0</v>
      </c>
      <c r="P16" s="96"/>
      <c r="Q16" s="96"/>
      <c r="R16" s="96">
        <v>0</v>
      </c>
      <c r="S16" s="96">
        <v>0</v>
      </c>
      <c r="T16" s="85"/>
      <c r="U16" s="28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ht="12.75" customHeight="1">
      <c r="A17" s="55" t="s">
        <v>36</v>
      </c>
      <c r="B17" s="56" t="s">
        <v>37</v>
      </c>
      <c r="C17" s="57">
        <f t="shared" si="1"/>
        <v>6</v>
      </c>
      <c r="D17" s="57">
        <f t="shared" si="2"/>
        <v>0</v>
      </c>
      <c r="E17" s="57">
        <f t="shared" si="2"/>
        <v>6</v>
      </c>
      <c r="F17" s="53">
        <v>6</v>
      </c>
      <c r="G17" s="53">
        <v>0</v>
      </c>
      <c r="H17" s="58">
        <v>0</v>
      </c>
      <c r="I17" s="58">
        <v>6</v>
      </c>
      <c r="J17" s="59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4" t="s">
        <v>38</v>
      </c>
      <c r="U17" s="28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ht="12.75" customHeight="1">
      <c r="A18" s="60"/>
      <c r="B18" s="56"/>
      <c r="C18" s="57"/>
      <c r="D18" s="57"/>
      <c r="E18" s="57"/>
      <c r="F18" s="53"/>
      <c r="G18" s="53"/>
      <c r="H18" s="58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4"/>
      <c r="U18" s="28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ht="12.75" customHeight="1">
      <c r="A19" s="89" t="s">
        <v>39</v>
      </c>
      <c r="B19" s="90"/>
      <c r="C19" s="46">
        <f>D19+E19</f>
        <v>10192</v>
      </c>
      <c r="D19" s="46">
        <f t="shared" si="2"/>
        <v>4901</v>
      </c>
      <c r="E19" s="46">
        <f t="shared" si="2"/>
        <v>5291</v>
      </c>
      <c r="F19" s="61">
        <v>9874</v>
      </c>
      <c r="G19" s="61">
        <v>318</v>
      </c>
      <c r="H19" s="62">
        <v>801</v>
      </c>
      <c r="I19" s="62">
        <v>1758</v>
      </c>
      <c r="J19" s="63">
        <v>852</v>
      </c>
      <c r="K19" s="63">
        <v>515</v>
      </c>
      <c r="L19" s="63">
        <v>2172</v>
      </c>
      <c r="M19" s="63">
        <v>41</v>
      </c>
      <c r="N19" s="63">
        <v>928</v>
      </c>
      <c r="O19" s="63">
        <v>1763</v>
      </c>
      <c r="P19" s="63">
        <v>136</v>
      </c>
      <c r="Q19" s="63">
        <v>964</v>
      </c>
      <c r="R19" s="63">
        <v>12</v>
      </c>
      <c r="S19" s="63">
        <v>250</v>
      </c>
      <c r="T19" s="64" t="s">
        <v>40</v>
      </c>
      <c r="U19" s="28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40" customFormat="1" ht="12" customHeight="1">
      <c r="A20" s="91" t="s">
        <v>24</v>
      </c>
      <c r="B20" s="92"/>
      <c r="C20" s="46">
        <f>SUM(C21:C24)</f>
        <v>180</v>
      </c>
      <c r="D20" s="46">
        <f>SUM(D21:D24)</f>
        <v>72</v>
      </c>
      <c r="E20" s="46">
        <f>SUM(E21:E24)</f>
        <v>108</v>
      </c>
      <c r="F20" s="46">
        <f>SUM(F21:F24)</f>
        <v>177</v>
      </c>
      <c r="G20" s="46">
        <f aca="true" t="shared" si="3" ref="G20:S20">SUM(G21:G24)</f>
        <v>3</v>
      </c>
      <c r="H20" s="46">
        <f t="shared" si="3"/>
        <v>29</v>
      </c>
      <c r="I20" s="46">
        <f t="shared" si="3"/>
        <v>37</v>
      </c>
      <c r="J20" s="46">
        <f t="shared" si="3"/>
        <v>1</v>
      </c>
      <c r="K20" s="46">
        <f t="shared" si="3"/>
        <v>19</v>
      </c>
      <c r="L20" s="46">
        <f t="shared" si="3"/>
        <v>30</v>
      </c>
      <c r="M20" s="46">
        <f t="shared" si="3"/>
        <v>1</v>
      </c>
      <c r="N20" s="46">
        <f t="shared" si="3"/>
        <v>11</v>
      </c>
      <c r="O20" s="46">
        <f t="shared" si="3"/>
        <v>12</v>
      </c>
      <c r="P20" s="46">
        <f t="shared" si="3"/>
        <v>1</v>
      </c>
      <c r="Q20" s="46">
        <f t="shared" si="3"/>
        <v>19</v>
      </c>
      <c r="R20" s="46">
        <v>0</v>
      </c>
      <c r="S20" s="46">
        <f t="shared" si="3"/>
        <v>20</v>
      </c>
      <c r="T20" s="38" t="s">
        <v>41</v>
      </c>
      <c r="U20" s="36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40" customFormat="1" ht="12" customHeight="1">
      <c r="A21" s="93" t="s">
        <v>42</v>
      </c>
      <c r="B21" s="65" t="s">
        <v>27</v>
      </c>
      <c r="C21" s="46">
        <f t="shared" si="1"/>
        <v>59</v>
      </c>
      <c r="D21" s="46">
        <f aca="true" t="shared" si="4" ref="D21:E26">H21+J21+L21+N21+P21+R21</f>
        <v>57</v>
      </c>
      <c r="E21" s="57">
        <f t="shared" si="4"/>
        <v>2</v>
      </c>
      <c r="F21" s="49">
        <v>57</v>
      </c>
      <c r="G21" s="49">
        <v>2</v>
      </c>
      <c r="H21" s="49">
        <v>28</v>
      </c>
      <c r="I21" s="49">
        <v>1</v>
      </c>
      <c r="J21" s="49">
        <v>1</v>
      </c>
      <c r="K21" s="49">
        <v>1</v>
      </c>
      <c r="L21" s="49">
        <v>18</v>
      </c>
      <c r="M21" s="49">
        <v>0</v>
      </c>
      <c r="N21" s="49">
        <v>10</v>
      </c>
      <c r="O21" s="49">
        <v>0</v>
      </c>
      <c r="P21" s="49">
        <v>0</v>
      </c>
      <c r="Q21" s="49">
        <v>0</v>
      </c>
      <c r="R21" s="49">
        <v>0</v>
      </c>
      <c r="S21" s="49">
        <v>0</v>
      </c>
      <c r="T21" s="31" t="s">
        <v>28</v>
      </c>
      <c r="U21" s="36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2.75" customHeight="1">
      <c r="A22" s="93"/>
      <c r="B22" s="48" t="s">
        <v>30</v>
      </c>
      <c r="C22" s="46">
        <f t="shared" si="1"/>
        <v>85</v>
      </c>
      <c r="D22" s="46">
        <f t="shared" si="4"/>
        <v>11</v>
      </c>
      <c r="E22" s="57">
        <f t="shared" si="4"/>
        <v>74</v>
      </c>
      <c r="F22" s="49">
        <v>84</v>
      </c>
      <c r="G22" s="49">
        <v>1</v>
      </c>
      <c r="H22" s="49">
        <v>1</v>
      </c>
      <c r="I22" s="49">
        <v>28</v>
      </c>
      <c r="J22" s="34">
        <v>0</v>
      </c>
      <c r="K22" s="34">
        <v>18</v>
      </c>
      <c r="L22" s="34">
        <v>8</v>
      </c>
      <c r="M22" s="34">
        <v>0</v>
      </c>
      <c r="N22" s="34">
        <v>1</v>
      </c>
      <c r="O22" s="34">
        <v>10</v>
      </c>
      <c r="P22" s="34">
        <v>1</v>
      </c>
      <c r="Q22" s="34">
        <v>18</v>
      </c>
      <c r="R22" s="34">
        <v>0</v>
      </c>
      <c r="S22" s="34">
        <v>0</v>
      </c>
      <c r="T22" s="54" t="s">
        <v>31</v>
      </c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ht="12.75" customHeight="1">
      <c r="A23" s="93"/>
      <c r="B23" s="51" t="s">
        <v>33</v>
      </c>
      <c r="C23" s="94">
        <f t="shared" si="1"/>
        <v>36</v>
      </c>
      <c r="D23" s="94">
        <f t="shared" si="4"/>
        <v>4</v>
      </c>
      <c r="E23" s="94">
        <f t="shared" si="4"/>
        <v>32</v>
      </c>
      <c r="F23" s="84">
        <v>36</v>
      </c>
      <c r="G23" s="84">
        <v>0</v>
      </c>
      <c r="H23" s="84">
        <v>0</v>
      </c>
      <c r="I23" s="84">
        <v>8</v>
      </c>
      <c r="J23" s="84">
        <v>0</v>
      </c>
      <c r="K23" s="84">
        <v>0</v>
      </c>
      <c r="L23" s="84">
        <v>4</v>
      </c>
      <c r="M23" s="84">
        <v>1</v>
      </c>
      <c r="N23" s="84">
        <v>0</v>
      </c>
      <c r="O23" s="84">
        <v>2</v>
      </c>
      <c r="P23" s="84">
        <v>0</v>
      </c>
      <c r="Q23" s="84">
        <v>1</v>
      </c>
      <c r="R23" s="84">
        <v>0</v>
      </c>
      <c r="S23" s="84">
        <v>20</v>
      </c>
      <c r="T23" s="85" t="s">
        <v>43</v>
      </c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ht="12.75" customHeight="1">
      <c r="A24" s="93"/>
      <c r="B24" s="51" t="s">
        <v>44</v>
      </c>
      <c r="C24" s="94">
        <f>D24+E24</f>
        <v>0</v>
      </c>
      <c r="D24" s="94">
        <f t="shared" si="4"/>
        <v>0</v>
      </c>
      <c r="E24" s="9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5"/>
      <c r="U24" s="28"/>
      <c r="V24" s="66"/>
      <c r="W24" s="66"/>
      <c r="X24" s="66"/>
      <c r="Y24" s="66"/>
      <c r="Z24" s="66"/>
      <c r="AA24" s="66"/>
      <c r="AB24" s="66"/>
      <c r="AC24" s="66"/>
      <c r="AD24" s="34"/>
      <c r="AE24" s="34"/>
    </row>
    <row r="25" spans="1:31" ht="12" customHeight="1">
      <c r="A25" s="93"/>
      <c r="B25" s="67"/>
      <c r="C25" s="49"/>
      <c r="D25" s="52"/>
      <c r="E25" s="49"/>
      <c r="F25" s="29"/>
      <c r="G25" s="29"/>
      <c r="H25" s="29"/>
      <c r="I25" s="29"/>
      <c r="J25" s="68"/>
      <c r="K25" s="68"/>
      <c r="L25" s="68"/>
      <c r="M25" s="68"/>
      <c r="N25" s="68"/>
      <c r="O25" s="68"/>
      <c r="P25" s="68"/>
      <c r="Q25" s="68"/>
      <c r="R25" s="30"/>
      <c r="S25" s="30"/>
      <c r="T25" s="31"/>
      <c r="U25" s="28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40" customFormat="1" ht="12" customHeight="1">
      <c r="A26" s="86" t="s">
        <v>45</v>
      </c>
      <c r="B26" s="87"/>
      <c r="C26" s="46">
        <f>D26+E26</f>
        <v>2460</v>
      </c>
      <c r="D26" s="52">
        <f t="shared" si="4"/>
        <v>1170</v>
      </c>
      <c r="E26" s="46">
        <f>I26+K26+M26+O26+Q26+S26</f>
        <v>1290</v>
      </c>
      <c r="F26" s="37">
        <v>2437</v>
      </c>
      <c r="G26" s="37">
        <v>23</v>
      </c>
      <c r="H26" s="36">
        <v>924</v>
      </c>
      <c r="I26" s="36">
        <v>802</v>
      </c>
      <c r="J26" s="43">
        <v>69</v>
      </c>
      <c r="K26" s="43">
        <v>63</v>
      </c>
      <c r="L26" s="43">
        <v>78</v>
      </c>
      <c r="M26" s="43">
        <v>2</v>
      </c>
      <c r="N26" s="43">
        <v>65</v>
      </c>
      <c r="O26" s="43">
        <v>79</v>
      </c>
      <c r="P26" s="43">
        <v>4</v>
      </c>
      <c r="Q26" s="43">
        <v>225</v>
      </c>
      <c r="R26" s="43">
        <v>30</v>
      </c>
      <c r="S26" s="43">
        <v>119</v>
      </c>
      <c r="T26" s="38" t="s">
        <v>46</v>
      </c>
      <c r="U26" s="36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40" customFormat="1" ht="12" customHeight="1">
      <c r="A27" s="44"/>
      <c r="B27" s="45"/>
      <c r="C27" s="46"/>
      <c r="D27" s="46"/>
      <c r="E27" s="46"/>
      <c r="F27" s="37"/>
      <c r="G27" s="37"/>
      <c r="H27" s="36"/>
      <c r="I27" s="36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38"/>
      <c r="U27" s="36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40" customFormat="1" ht="12" customHeight="1">
      <c r="A28" s="86" t="s">
        <v>47</v>
      </c>
      <c r="B28" s="87"/>
      <c r="C28" s="46">
        <f>D28+E28</f>
        <v>167</v>
      </c>
      <c r="D28" s="46">
        <f>H28+J28+L28+N28+P28+R28</f>
        <v>72</v>
      </c>
      <c r="E28" s="46">
        <f>I28+K28+M28+O28+Q28+S28</f>
        <v>95</v>
      </c>
      <c r="F28" s="37">
        <v>165</v>
      </c>
      <c r="G28" s="37">
        <v>2</v>
      </c>
      <c r="H28" s="36">
        <v>49</v>
      </c>
      <c r="I28" s="36">
        <v>67</v>
      </c>
      <c r="J28" s="43">
        <v>4</v>
      </c>
      <c r="K28" s="43">
        <v>4</v>
      </c>
      <c r="L28" s="43">
        <v>16</v>
      </c>
      <c r="M28" s="43">
        <v>0</v>
      </c>
      <c r="N28" s="43">
        <v>3</v>
      </c>
      <c r="O28" s="43">
        <v>2</v>
      </c>
      <c r="P28" s="43">
        <v>0</v>
      </c>
      <c r="Q28" s="43">
        <v>22</v>
      </c>
      <c r="R28" s="43">
        <v>0</v>
      </c>
      <c r="S28" s="43">
        <v>0</v>
      </c>
      <c r="T28" s="38" t="s">
        <v>48</v>
      </c>
      <c r="U28" s="37"/>
      <c r="V28" s="69"/>
      <c r="W28" s="69"/>
      <c r="X28" s="69"/>
      <c r="Y28" s="69"/>
      <c r="Z28" s="69"/>
      <c r="AA28" s="69"/>
      <c r="AB28" s="69"/>
      <c r="AC28" s="69"/>
      <c r="AD28" s="70"/>
      <c r="AE28" s="70"/>
    </row>
    <row r="29" spans="1:31" s="40" customFormat="1" ht="13.5" customHeight="1">
      <c r="A29" s="88" t="s">
        <v>49</v>
      </c>
      <c r="B29" s="48" t="s">
        <v>50</v>
      </c>
      <c r="C29" s="71">
        <v>30.52</v>
      </c>
      <c r="D29" s="71">
        <v>33.16</v>
      </c>
      <c r="E29" s="71">
        <v>27.9</v>
      </c>
      <c r="F29" s="72">
        <v>31.06</v>
      </c>
      <c r="G29" s="72">
        <v>2.26</v>
      </c>
      <c r="H29" s="73">
        <v>57.68</v>
      </c>
      <c r="I29" s="73">
        <v>44.69</v>
      </c>
      <c r="J29" s="74">
        <v>9.22</v>
      </c>
      <c r="K29" s="74">
        <v>5.95</v>
      </c>
      <c r="L29" s="74">
        <v>8.27</v>
      </c>
      <c r="M29" s="74">
        <v>13.73</v>
      </c>
      <c r="N29" s="74">
        <v>15.94</v>
      </c>
      <c r="O29" s="74">
        <v>8.62</v>
      </c>
      <c r="P29" s="74">
        <v>12.96</v>
      </c>
      <c r="Q29" s="74">
        <v>10.02</v>
      </c>
      <c r="R29" s="74">
        <v>72.9</v>
      </c>
      <c r="S29" s="74">
        <v>22.97</v>
      </c>
      <c r="T29" s="31" t="s">
        <v>51</v>
      </c>
      <c r="U29" s="37"/>
      <c r="V29" s="69"/>
      <c r="W29" s="69"/>
      <c r="X29" s="69"/>
      <c r="Y29" s="69"/>
      <c r="Z29" s="69"/>
      <c r="AA29" s="69"/>
      <c r="AB29" s="69"/>
      <c r="AC29" s="69"/>
      <c r="AD29" s="69"/>
      <c r="AE29" s="69"/>
    </row>
    <row r="30" spans="1:31" s="40" customFormat="1" ht="12" customHeight="1">
      <c r="A30" s="88"/>
      <c r="B30" s="48" t="s">
        <v>52</v>
      </c>
      <c r="C30" s="71">
        <v>54.48</v>
      </c>
      <c r="D30" s="71">
        <v>52.72</v>
      </c>
      <c r="E30" s="71">
        <v>56.23</v>
      </c>
      <c r="F30" s="72">
        <v>53.8</v>
      </c>
      <c r="G30" s="72">
        <v>89.83</v>
      </c>
      <c r="H30" s="73">
        <v>18.8</v>
      </c>
      <c r="I30" s="73">
        <v>36.5</v>
      </c>
      <c r="J30" s="74">
        <v>83.53</v>
      </c>
      <c r="K30" s="74">
        <v>80.59</v>
      </c>
      <c r="L30" s="74">
        <v>86.77</v>
      </c>
      <c r="M30" s="74">
        <v>80.39</v>
      </c>
      <c r="N30" s="74">
        <v>77.46</v>
      </c>
      <c r="O30" s="74">
        <v>36.8</v>
      </c>
      <c r="P30" s="74">
        <v>83.95</v>
      </c>
      <c r="Q30" s="74">
        <v>70.52</v>
      </c>
      <c r="R30" s="74">
        <v>7.75</v>
      </c>
      <c r="S30" s="74">
        <v>49.51</v>
      </c>
      <c r="T30" s="31" t="s">
        <v>40</v>
      </c>
      <c r="U30" s="37"/>
      <c r="V30" s="69"/>
      <c r="W30" s="69"/>
      <c r="X30" s="69"/>
      <c r="Y30" s="69"/>
      <c r="Z30" s="69"/>
      <c r="AA30" s="69"/>
      <c r="AB30" s="69"/>
      <c r="AC30" s="69"/>
      <c r="AD30" s="69"/>
      <c r="AE30" s="69"/>
    </row>
    <row r="31" spans="1:31" s="40" customFormat="1" ht="12" customHeight="1">
      <c r="A31" s="88"/>
      <c r="B31" s="48" t="s">
        <v>53</v>
      </c>
      <c r="C31" s="71">
        <v>0.96</v>
      </c>
      <c r="D31" s="71">
        <v>0.77</v>
      </c>
      <c r="E31" s="71">
        <v>1.15</v>
      </c>
      <c r="F31" s="72">
        <v>0.96</v>
      </c>
      <c r="G31" s="72">
        <v>0.85</v>
      </c>
      <c r="H31" s="73">
        <v>0.68</v>
      </c>
      <c r="I31" s="73">
        <v>0.77</v>
      </c>
      <c r="J31" s="74">
        <v>0.1</v>
      </c>
      <c r="K31" s="74">
        <v>2.97</v>
      </c>
      <c r="L31" s="74">
        <v>1.2</v>
      </c>
      <c r="M31" s="74">
        <v>1.96</v>
      </c>
      <c r="N31" s="74">
        <v>0.92</v>
      </c>
      <c r="O31" s="74">
        <v>0.59</v>
      </c>
      <c r="P31" s="74">
        <v>0.62</v>
      </c>
      <c r="Q31" s="74">
        <v>1.39</v>
      </c>
      <c r="R31" s="74">
        <v>0</v>
      </c>
      <c r="S31" s="74">
        <v>3.96</v>
      </c>
      <c r="T31" s="31" t="s">
        <v>51</v>
      </c>
      <c r="U31" s="37"/>
      <c r="V31" s="69"/>
      <c r="W31" s="69"/>
      <c r="X31" s="69"/>
      <c r="Y31" s="69"/>
      <c r="Z31" s="69"/>
      <c r="AA31" s="69"/>
      <c r="AB31" s="69"/>
      <c r="AC31" s="69"/>
      <c r="AD31" s="69"/>
      <c r="AE31" s="69"/>
    </row>
    <row r="32" spans="1:31" s="40" customFormat="1" ht="12" customHeight="1">
      <c r="A32" s="88"/>
      <c r="B32" s="48" t="s">
        <v>54</v>
      </c>
      <c r="C32" s="71">
        <v>13.15</v>
      </c>
      <c r="D32" s="71">
        <v>12.58</v>
      </c>
      <c r="E32" s="71">
        <v>13.71</v>
      </c>
      <c r="F32" s="72">
        <v>13.28</v>
      </c>
      <c r="G32" s="72">
        <v>6.5</v>
      </c>
      <c r="H32" s="73">
        <v>21.69</v>
      </c>
      <c r="I32" s="73">
        <v>16.65</v>
      </c>
      <c r="J32" s="74">
        <v>6.76</v>
      </c>
      <c r="K32" s="74">
        <v>9.86</v>
      </c>
      <c r="L32" s="74">
        <v>3.12</v>
      </c>
      <c r="M32" s="74">
        <v>3.92</v>
      </c>
      <c r="N32" s="74">
        <v>5.43</v>
      </c>
      <c r="O32" s="74">
        <v>3.89</v>
      </c>
      <c r="P32" s="74">
        <v>2.47</v>
      </c>
      <c r="Q32" s="74">
        <v>16.46</v>
      </c>
      <c r="R32" s="74">
        <v>19.35</v>
      </c>
      <c r="S32" s="74">
        <v>23.56</v>
      </c>
      <c r="T32" s="31" t="s">
        <v>46</v>
      </c>
      <c r="U32" s="37"/>
      <c r="V32" s="69"/>
      <c r="W32" s="69"/>
      <c r="X32" s="69"/>
      <c r="Y32" s="69"/>
      <c r="Z32" s="69"/>
      <c r="AA32" s="69"/>
      <c r="AB32" s="69"/>
      <c r="AC32" s="69"/>
      <c r="AD32" s="69"/>
      <c r="AE32" s="69"/>
    </row>
    <row r="33" spans="1:21" ht="12.75" customHeight="1">
      <c r="A33" s="88"/>
      <c r="B33" s="48" t="s">
        <v>55</v>
      </c>
      <c r="C33" s="71">
        <v>0.89</v>
      </c>
      <c r="D33" s="71">
        <v>0.77</v>
      </c>
      <c r="E33" s="71">
        <v>1.01</v>
      </c>
      <c r="F33" s="72">
        <v>0.9</v>
      </c>
      <c r="G33" s="72">
        <v>0.56</v>
      </c>
      <c r="H33" s="72">
        <v>1.15</v>
      </c>
      <c r="I33" s="72">
        <v>1.39</v>
      </c>
      <c r="J33" s="75">
        <v>0.39</v>
      </c>
      <c r="K33" s="75">
        <v>0.63</v>
      </c>
      <c r="L33" s="75">
        <v>0.64</v>
      </c>
      <c r="M33" s="75">
        <v>0</v>
      </c>
      <c r="N33" s="75">
        <v>0.25</v>
      </c>
      <c r="O33" s="75">
        <v>0.1</v>
      </c>
      <c r="P33" s="75">
        <v>0</v>
      </c>
      <c r="Q33" s="75">
        <v>1.61</v>
      </c>
      <c r="R33" s="75">
        <v>0</v>
      </c>
      <c r="S33" s="75">
        <v>0</v>
      </c>
      <c r="T33" s="31" t="s">
        <v>56</v>
      </c>
      <c r="U33" s="3"/>
    </row>
    <row r="34" spans="1:21" ht="5.25" customHeight="1">
      <c r="A34" s="76"/>
      <c r="B34" s="77"/>
      <c r="C34" s="78"/>
      <c r="D34" s="79"/>
      <c r="E34" s="79"/>
      <c r="F34" s="80"/>
      <c r="G34" s="80"/>
      <c r="H34" s="80"/>
      <c r="I34" s="80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2"/>
      <c r="U34" s="3"/>
    </row>
    <row r="35" spans="1:21" ht="12" customHeight="1">
      <c r="A35" s="4" t="s">
        <v>57</v>
      </c>
      <c r="B35" s="83"/>
      <c r="D35" s="83"/>
      <c r="E35" s="83"/>
      <c r="F35" s="83"/>
      <c r="G35" s="8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2" customHeight="1">
      <c r="A36" s="83"/>
      <c r="B36" s="83"/>
      <c r="C36" s="83"/>
      <c r="D36" s="83"/>
      <c r="E36" s="83"/>
      <c r="F36" s="83"/>
      <c r="G36" s="8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" customHeight="1">
      <c r="A37" s="83"/>
      <c r="B37" s="83"/>
      <c r="C37" s="3"/>
      <c r="D37" s="83"/>
      <c r="E37" s="3"/>
      <c r="F37" s="3"/>
      <c r="G37" s="8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2" customHeight="1">
      <c r="A38" s="83"/>
      <c r="B38" s="83"/>
      <c r="C38" s="3"/>
      <c r="D38" s="83"/>
      <c r="E38" s="3"/>
      <c r="F38" s="3"/>
      <c r="G38" s="8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" customHeight="1">
      <c r="A39" s="83"/>
      <c r="B39" s="83"/>
      <c r="C39" s="3"/>
      <c r="D39" s="83"/>
      <c r="E39" s="3"/>
      <c r="F39" s="3"/>
      <c r="G39" s="8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2" customHeight="1">
      <c r="A40" s="83"/>
      <c r="B40" s="83"/>
      <c r="C40" s="3"/>
      <c r="D40" s="83"/>
      <c r="E40" s="3"/>
      <c r="F40" s="3"/>
      <c r="G40" s="8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" customHeight="1">
      <c r="A41" s="83"/>
      <c r="B41" s="83"/>
      <c r="C41" s="3"/>
      <c r="D41" s="83"/>
      <c r="E41" s="3"/>
      <c r="F41" s="3"/>
      <c r="G41" s="8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2" customHeight="1">
      <c r="A42" s="83"/>
      <c r="B42" s="8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2" customHeight="1">
      <c r="A43" s="83"/>
      <c r="B43" s="8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2" customHeight="1">
      <c r="A44" s="83"/>
      <c r="B44" s="8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2" customHeight="1">
      <c r="A45" s="83"/>
      <c r="B45" s="8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 customHeight="1">
      <c r="A46" s="83"/>
      <c r="B46" s="8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" customHeight="1">
      <c r="A47" s="83"/>
      <c r="B47" s="8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" customHeight="1">
      <c r="A48" s="83"/>
      <c r="B48" s="8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" customHeight="1">
      <c r="A49" s="83"/>
      <c r="B49" s="8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2" customHeight="1">
      <c r="A50" s="83"/>
      <c r="B50" s="8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0" ht="12" customHeight="1">
      <c r="A51" s="83"/>
      <c r="B51" s="8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2" customHeight="1">
      <c r="A52" s="83"/>
      <c r="B52" s="8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" ht="12" customHeight="1">
      <c r="A53" s="83"/>
      <c r="B53" s="83"/>
    </row>
    <row r="54" spans="1:2" ht="12" customHeight="1">
      <c r="A54" s="3"/>
      <c r="B54" s="83"/>
    </row>
    <row r="55" spans="1:2" ht="12" customHeight="1">
      <c r="A55" s="3"/>
      <c r="B55" s="3"/>
    </row>
    <row r="56" spans="1:2" ht="12" customHeight="1">
      <c r="A56" s="3"/>
      <c r="B56" s="3"/>
    </row>
    <row r="57" spans="1:2" ht="12" customHeight="1">
      <c r="A57" s="3"/>
      <c r="B57" s="3"/>
    </row>
    <row r="58" spans="1:2" ht="12" customHeight="1">
      <c r="A58" s="3"/>
      <c r="B58" s="3"/>
    </row>
    <row r="59" spans="1:2" ht="12" customHeight="1">
      <c r="A59" s="3"/>
      <c r="B59" s="3"/>
    </row>
    <row r="60" spans="1:2" ht="12" customHeight="1">
      <c r="A60" s="3"/>
      <c r="B60" s="3"/>
    </row>
    <row r="61" spans="1:2" ht="12" customHeight="1">
      <c r="A61" s="3"/>
      <c r="B61" s="3"/>
    </row>
    <row r="62" spans="1:2" ht="12" customHeight="1">
      <c r="A62" s="3"/>
      <c r="B62" s="3"/>
    </row>
    <row r="63" spans="1:2" ht="12" customHeight="1">
      <c r="A63" s="3"/>
      <c r="B63" s="3"/>
    </row>
    <row r="64" spans="1:2" ht="12" customHeight="1">
      <c r="A64" s="3"/>
      <c r="B64" s="3"/>
    </row>
    <row r="65" ht="12" customHeight="1">
      <c r="B65" s="3"/>
    </row>
  </sheetData>
  <sheetProtection/>
  <mergeCells count="46">
    <mergeCell ref="R2:T3"/>
    <mergeCell ref="A4:B5"/>
    <mergeCell ref="T4:T5"/>
    <mergeCell ref="A12:B12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T15:T16"/>
    <mergeCell ref="A19:B19"/>
    <mergeCell ref="A20:B20"/>
    <mergeCell ref="A21:A25"/>
    <mergeCell ref="C23:C24"/>
    <mergeCell ref="D23:D24"/>
    <mergeCell ref="E23:E24"/>
    <mergeCell ref="P23:P24"/>
    <mergeCell ref="Q23:Q24"/>
    <mergeCell ref="F23:F24"/>
    <mergeCell ref="G23:G24"/>
    <mergeCell ref="H23:H24"/>
    <mergeCell ref="I23:I24"/>
    <mergeCell ref="J23:J24"/>
    <mergeCell ref="K23:K24"/>
    <mergeCell ref="R23:R24"/>
    <mergeCell ref="S23:S24"/>
    <mergeCell ref="T23:T24"/>
    <mergeCell ref="A26:B26"/>
    <mergeCell ref="A28:B28"/>
    <mergeCell ref="A29:A33"/>
    <mergeCell ref="L23:L24"/>
    <mergeCell ref="M23:M24"/>
    <mergeCell ref="N23:N24"/>
    <mergeCell ref="O23:O24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2"/>
  <colBreaks count="1" manualBreakCount="1">
    <brk id="9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2009-05-07T08:10:35Z</dcterms:created>
  <dcterms:modified xsi:type="dcterms:W3CDTF">2009-05-08T01:58:45Z</dcterms:modified>
  <cp:category/>
  <cp:version/>
  <cp:contentType/>
  <cp:contentStatus/>
</cp:coreProperties>
</file>