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  <sheet name="64(2)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<sst xmlns="http://schemas.openxmlformats.org/spreadsheetml/2006/main" count="108" uniqueCount="98">
  <si>
    <t>64.  林　  野　  副 　 産 　 物</t>
  </si>
  <si>
    <t xml:space="preserve"> (単位  キログラム、束)</t>
  </si>
  <si>
    <r>
      <t>Ａ</t>
    </r>
    <r>
      <rPr>
        <sz val="11"/>
        <color indexed="8"/>
        <rFont val="ＭＳ ゴシック"/>
        <family val="3"/>
      </rPr>
      <t>　市町村別　しいたけ、竹材生産量</t>
    </r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</si>
  <si>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</si>
  <si>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</si>
  <si>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</si>
  <si>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</si>
  <si>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</si>
  <si>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44 年  </t>
  </si>
  <si>
    <t>南海部郡</t>
  </si>
  <si>
    <t xml:space="preserve">     45</t>
  </si>
  <si>
    <t>上浦町</t>
  </si>
  <si>
    <t xml:space="preserve">     46</t>
  </si>
  <si>
    <t>弥生町</t>
  </si>
  <si>
    <t xml:space="preserve">     47</t>
  </si>
  <si>
    <t>本匠村</t>
  </si>
  <si>
    <t>宇目町</t>
  </si>
  <si>
    <t xml:space="preserve">     48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</si>
  <si>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</si>
  <si>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</si>
  <si>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</si>
  <si>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</si>
  <si>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</si>
  <si>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</si>
  <si>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</si>
  <si>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</si>
  <si>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</si>
  <si>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</si>
  <si>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</si>
  <si>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</si>
  <si>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</si>
  <si>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</si>
  <si>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</si>
  <si>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</si>
  <si>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</si>
  <si>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</si>
  <si>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</si>
  <si>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</si>
  <si>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</si>
  <si>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</si>
  <si>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</si>
  <si>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</si>
  <si>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</si>
  <si>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</si>
  <si>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</si>
  <si>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</si>
  <si>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</si>
  <si>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</si>
  <si>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</si>
  <si>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</si>
  <si>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</si>
  <si>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</si>
  <si>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</si>
  <si>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</si>
  <si>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</si>
  <si>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</si>
  <si>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</si>
  <si>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</si>
  <si>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</si>
  <si>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</si>
  <si>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</si>
  <si>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</si>
  <si>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</si>
  <si>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</si>
  <si>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</si>
  <si>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</si>
  <si>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</si>
  <si>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</si>
  <si>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</si>
  <si>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</si>
  <si>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</si>
  <si>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</si>
  <si>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</si>
  <si>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</si>
  <si>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</si>
  <si>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</si>
  <si>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</si>
  <si>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</si>
  <si>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</si>
  <si>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</si>
  <si>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</si>
  <si>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</si>
  <si>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</si>
  <si>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</si>
  <si>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</si>
  <si>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資料：県林業振興課</t>
  </si>
  <si>
    <t>Ｂ　　木　炭　・　ま　き</t>
  </si>
  <si>
    <t>年　　　　次</t>
  </si>
  <si>
    <t xml:space="preserve">                木　　　　　　　   炭　　　　　 ｔ</t>
  </si>
  <si>
    <t xml:space="preserve">       ま　　　　　　き　　 千束</t>
  </si>
  <si>
    <t>総       数</t>
  </si>
  <si>
    <t>白　　   炭</t>
  </si>
  <si>
    <t>黒　　   炭</t>
  </si>
  <si>
    <t>普 通 ま き</t>
  </si>
  <si>
    <t>し ば ま き</t>
  </si>
  <si>
    <t>昭和44年</t>
  </si>
  <si>
    <t>…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</si>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</sst>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top"/>
      <protection locked="0"/>
    </xf>
    <xf numFmtId="49" fontId="18" fillId="0" borderId="0" xfId="48" applyNumberFormat="1" applyFont="1" applyFill="1" applyAlignment="1" applyProtection="1">
      <alignment horizontal="centerContinuous" vertical="top"/>
      <protection locked="0"/>
    </xf>
    <xf numFmtId="176" fontId="18" fillId="0" borderId="0" xfId="0" applyNumberFormat="1" applyFont="1" applyFill="1" applyAlignment="1">
      <alignment vertical="top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vertical="top"/>
      <protection locked="0"/>
    </xf>
    <xf numFmtId="49" fontId="23" fillId="0" borderId="10" xfId="0" applyNumberFormat="1" applyFont="1" applyFill="1" applyBorder="1" applyAlignment="1">
      <alignment vertical="top"/>
    </xf>
    <xf numFmtId="176" fontId="24" fillId="0" borderId="10" xfId="0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38" fontId="21" fillId="0" borderId="0" xfId="48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21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0" fontId="24" fillId="0" borderId="22" xfId="0" applyNumberFormat="1" applyFont="1" applyFill="1" applyBorder="1" applyAlignment="1" applyProtection="1">
      <alignment horizontal="distributed"/>
      <protection locked="0"/>
    </xf>
    <xf numFmtId="41" fontId="24" fillId="0" borderId="21" xfId="0" applyNumberFormat="1" applyFont="1" applyFill="1" applyBorder="1" applyAlignment="1">
      <alignment/>
    </xf>
    <xf numFmtId="41" fontId="24" fillId="0" borderId="0" xfId="48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0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21" xfId="0" applyNumberFormat="1" applyFont="1" applyFill="1" applyBorder="1" applyAlignment="1" applyProtection="1">
      <alignment horizontal="right"/>
      <protection locked="0"/>
    </xf>
    <xf numFmtId="41" fontId="21" fillId="0" borderId="0" xfId="48" applyNumberFormat="1" applyFont="1" applyFill="1" applyAlignment="1" applyProtection="1">
      <alignment horizontal="right"/>
      <protection locked="0"/>
    </xf>
    <xf numFmtId="41" fontId="21" fillId="0" borderId="21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Fill="1" applyBorder="1" applyAlignment="1">
      <alignment/>
    </xf>
    <xf numFmtId="176" fontId="24" fillId="0" borderId="23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176" fontId="24" fillId="0" borderId="23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4" fillId="0" borderId="23" xfId="0" applyNumberFormat="1" applyFont="1" applyFill="1" applyBorder="1" applyAlignment="1" applyProtection="1" quotePrefix="1">
      <alignment horizontal="distributed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41" fontId="24" fillId="0" borderId="0" xfId="48" applyNumberFormat="1" applyFont="1" applyFill="1" applyAlignment="1">
      <alignment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176" fontId="24" fillId="0" borderId="21" xfId="0" applyNumberFormat="1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176" fontId="21" fillId="0" borderId="22" xfId="0" applyNumberFormat="1" applyFont="1" applyFill="1" applyBorder="1" applyAlignment="1" applyProtection="1">
      <alignment horizontal="center"/>
      <protection locked="0"/>
    </xf>
    <xf numFmtId="176" fontId="21" fillId="0" borderId="24" xfId="0" applyNumberFormat="1" applyFont="1" applyFill="1" applyBorder="1" applyAlignment="1" applyProtection="1" quotePrefix="1">
      <alignment/>
      <protection locked="0"/>
    </xf>
    <xf numFmtId="176" fontId="21" fillId="0" borderId="24" xfId="0" applyNumberFormat="1" applyFont="1" applyFill="1" applyBorder="1" applyAlignment="1" applyProtection="1">
      <alignment/>
      <protection locked="0"/>
    </xf>
    <xf numFmtId="38" fontId="21" fillId="0" borderId="24" xfId="48" applyFont="1" applyFill="1" applyBorder="1" applyAlignment="1" applyProtection="1">
      <alignment/>
      <protection locked="0"/>
    </xf>
    <xf numFmtId="38" fontId="21" fillId="0" borderId="0" xfId="48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Continuous" vertical="top"/>
      <protection locked="0"/>
    </xf>
    <xf numFmtId="49" fontId="23" fillId="0" borderId="10" xfId="48" applyNumberFormat="1" applyFont="1" applyFill="1" applyBorder="1" applyAlignment="1" applyProtection="1">
      <alignment horizontal="centerContinuous" vertical="top"/>
      <protection locked="0"/>
    </xf>
    <xf numFmtId="49" fontId="23" fillId="0" borderId="0" xfId="0" applyNumberFormat="1" applyFont="1" applyFill="1" applyAlignment="1">
      <alignment vertical="top"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49" fontId="21" fillId="0" borderId="27" xfId="0" applyNumberFormat="1" applyFont="1" applyFill="1" applyBorder="1" applyAlignment="1" applyProtection="1">
      <alignment vertical="center"/>
      <protection locked="0"/>
    </xf>
    <xf numFmtId="49" fontId="21" fillId="0" borderId="26" xfId="48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Alignment="1">
      <alignment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48" applyNumberFormat="1" applyFont="1" applyFill="1" applyBorder="1" applyAlignment="1" applyProtection="1">
      <alignment horizontal="center" vertical="center"/>
      <protection locked="0"/>
    </xf>
    <xf numFmtId="0" fontId="21" fillId="0" borderId="23" xfId="0" applyNumberFormat="1" applyFont="1" applyFill="1" applyBorder="1" applyAlignment="1" applyProtection="1" quotePrefix="1">
      <alignment horizontal="distributed"/>
      <protection locked="0"/>
    </xf>
    <xf numFmtId="0" fontId="21" fillId="0" borderId="23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23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41" fontId="21" fillId="0" borderId="30" xfId="0" applyNumberFormat="1" applyFont="1" applyFill="1" applyBorder="1" applyAlignment="1" applyProtection="1">
      <alignment/>
      <protection locked="0"/>
    </xf>
    <xf numFmtId="0" fontId="21" fillId="0" borderId="30" xfId="0" applyNumberFormat="1" applyFont="1" applyFill="1" applyBorder="1" applyAlignment="1" applyProtection="1">
      <alignment horizontal="distributed"/>
      <protection locked="0"/>
    </xf>
    <xf numFmtId="41" fontId="21" fillId="0" borderId="30" xfId="48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17.75390625" style="10" customWidth="1"/>
    <col min="6" max="6" width="17.75390625" style="57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6" customFormat="1" ht="15" customHeight="1" thickTop="1">
      <c r="A3" s="11" t="s">
        <v>3</v>
      </c>
      <c r="B3" s="12" t="s">
        <v>4</v>
      </c>
      <c r="C3" s="13" t="s">
        <v>5</v>
      </c>
      <c r="D3" s="14" t="s">
        <v>6</v>
      </c>
      <c r="E3" s="12" t="s">
        <v>4</v>
      </c>
      <c r="F3" s="15" t="s">
        <v>5</v>
      </c>
    </row>
    <row r="4" spans="1:6" s="16" customFormat="1" ht="15" customHeight="1">
      <c r="A4" s="17"/>
      <c r="B4" s="18" t="s">
        <v>7</v>
      </c>
      <c r="C4" s="19"/>
      <c r="D4" s="20"/>
      <c r="E4" s="18" t="s">
        <v>7</v>
      </c>
      <c r="F4" s="21"/>
    </row>
    <row r="5" spans="1:6" ht="6.75" customHeight="1">
      <c r="A5" s="22"/>
      <c r="B5" s="23"/>
      <c r="C5" s="22"/>
      <c r="D5" s="24"/>
      <c r="E5" s="23"/>
      <c r="F5" s="25"/>
    </row>
    <row r="6" spans="1:6" ht="12" customHeight="1">
      <c r="A6" s="26" t="s">
        <v>8</v>
      </c>
      <c r="B6" s="27">
        <v>1939700</v>
      </c>
      <c r="C6" s="28">
        <v>566700</v>
      </c>
      <c r="D6" s="29" t="s">
        <v>9</v>
      </c>
      <c r="E6" s="30">
        <f>SUM(E7:E14)</f>
        <v>294100</v>
      </c>
      <c r="F6" s="31">
        <f>SUM(F7:F14)</f>
        <v>460</v>
      </c>
    </row>
    <row r="7" spans="1:6" ht="12" customHeight="1">
      <c r="A7" s="32" t="s">
        <v>10</v>
      </c>
      <c r="B7" s="27">
        <v>2108300</v>
      </c>
      <c r="C7" s="28">
        <v>523200</v>
      </c>
      <c r="D7" s="33" t="s">
        <v>11</v>
      </c>
      <c r="E7" s="34">
        <v>1000</v>
      </c>
      <c r="F7" s="35">
        <v>0</v>
      </c>
    </row>
    <row r="8" spans="1:6" ht="12" customHeight="1">
      <c r="A8" s="32" t="s">
        <v>12</v>
      </c>
      <c r="B8" s="27">
        <v>2530100</v>
      </c>
      <c r="C8" s="28">
        <v>613280</v>
      </c>
      <c r="D8" s="33" t="s">
        <v>13</v>
      </c>
      <c r="E8" s="36">
        <v>33000</v>
      </c>
      <c r="F8" s="35">
        <v>300</v>
      </c>
    </row>
    <row r="9" spans="1:6" ht="12" customHeight="1">
      <c r="A9" s="32" t="s">
        <v>14</v>
      </c>
      <c r="B9" s="27">
        <v>2450500</v>
      </c>
      <c r="C9" s="28">
        <v>627800</v>
      </c>
      <c r="D9" s="33" t="s">
        <v>15</v>
      </c>
      <c r="E9" s="36">
        <v>43000</v>
      </c>
      <c r="F9" s="35">
        <v>0</v>
      </c>
    </row>
    <row r="10" spans="1:6" ht="12" customHeight="1">
      <c r="A10" s="37"/>
      <c r="D10" s="33" t="s">
        <v>16</v>
      </c>
      <c r="E10" s="36">
        <v>182000</v>
      </c>
      <c r="F10" s="35">
        <v>0</v>
      </c>
    </row>
    <row r="11" spans="1:6" ht="12" customHeight="1">
      <c r="A11" s="38" t="s">
        <v>17</v>
      </c>
      <c r="B11" s="39">
        <v>2051000</v>
      </c>
      <c r="C11" s="40">
        <v>474710</v>
      </c>
      <c r="D11" s="33" t="s">
        <v>18</v>
      </c>
      <c r="E11" s="36">
        <v>31000</v>
      </c>
      <c r="F11" s="35">
        <v>0</v>
      </c>
    </row>
    <row r="12" spans="1:6" ht="12" customHeight="1">
      <c r="A12" s="41"/>
      <c r="B12" s="42"/>
      <c r="C12" s="42"/>
      <c r="D12" s="33" t="s">
        <v>19</v>
      </c>
      <c r="E12" s="36">
        <v>700</v>
      </c>
      <c r="F12" s="35">
        <v>0</v>
      </c>
    </row>
    <row r="13" spans="1:6" ht="12" customHeight="1">
      <c r="A13" s="43" t="s">
        <v>20</v>
      </c>
      <c r="B13" s="39">
        <f>SUM(B15:B25)</f>
        <v>352700</v>
      </c>
      <c r="C13" s="39">
        <f>SUM(C15:C25)</f>
        <v>107950</v>
      </c>
      <c r="D13" s="33" t="s">
        <v>21</v>
      </c>
      <c r="E13" s="34">
        <v>500</v>
      </c>
      <c r="F13" s="35">
        <v>0</v>
      </c>
    </row>
    <row r="14" spans="1:6" ht="12" customHeight="1">
      <c r="A14" s="43" t="s">
        <v>22</v>
      </c>
      <c r="B14" s="39">
        <f>SUM(B27+B32++B39+B43+B49+E6+E16+E26+E31+E35+E42+E48)</f>
        <v>1698300</v>
      </c>
      <c r="C14" s="39">
        <f>SUM(C27+C32++C39+C43+C49+F6+F16+F26+F31+F35+F42+F48)</f>
        <v>366760</v>
      </c>
      <c r="D14" s="33" t="s">
        <v>23</v>
      </c>
      <c r="E14" s="36">
        <v>2900</v>
      </c>
      <c r="F14" s="35">
        <v>160</v>
      </c>
    </row>
    <row r="15" spans="1:6" ht="12" customHeight="1">
      <c r="A15" s="26" t="s">
        <v>24</v>
      </c>
      <c r="B15" s="36">
        <v>31000</v>
      </c>
      <c r="C15" s="44">
        <v>7200</v>
      </c>
      <c r="D15" s="33"/>
      <c r="E15" s="36"/>
      <c r="F15" s="45"/>
    </row>
    <row r="16" spans="1:6" ht="12" customHeight="1">
      <c r="A16" s="26" t="s">
        <v>25</v>
      </c>
      <c r="B16" s="36">
        <v>17000</v>
      </c>
      <c r="C16" s="44">
        <v>13900</v>
      </c>
      <c r="D16" s="29" t="s">
        <v>26</v>
      </c>
      <c r="E16" s="30">
        <f>SUM(E17:E24)</f>
        <v>383400</v>
      </c>
      <c r="F16" s="46">
        <f>SUM(F17:F24)</f>
        <v>49450</v>
      </c>
    </row>
    <row r="17" spans="1:6" ht="12" customHeight="1">
      <c r="A17" s="26" t="s">
        <v>27</v>
      </c>
      <c r="B17" s="34">
        <v>0</v>
      </c>
      <c r="C17" s="47">
        <v>0</v>
      </c>
      <c r="D17" s="33" t="s">
        <v>28</v>
      </c>
      <c r="E17" s="36">
        <v>56400</v>
      </c>
      <c r="F17" s="45">
        <v>8000</v>
      </c>
    </row>
    <row r="18" spans="1:6" ht="12" customHeight="1">
      <c r="A18" s="26" t="s">
        <v>29</v>
      </c>
      <c r="B18" s="36">
        <v>80300</v>
      </c>
      <c r="C18" s="47">
        <v>40000</v>
      </c>
      <c r="D18" s="33" t="s">
        <v>30</v>
      </c>
      <c r="E18" s="36">
        <v>87400</v>
      </c>
      <c r="F18" s="45">
        <v>12200</v>
      </c>
    </row>
    <row r="19" spans="1:6" ht="12" customHeight="1">
      <c r="A19" s="26" t="s">
        <v>31</v>
      </c>
      <c r="B19" s="36">
        <v>23000</v>
      </c>
      <c r="C19" s="48">
        <v>4800</v>
      </c>
      <c r="D19" s="33" t="s">
        <v>32</v>
      </c>
      <c r="E19" s="36">
        <v>32200</v>
      </c>
      <c r="F19" s="45">
        <v>2000</v>
      </c>
    </row>
    <row r="20" spans="1:6" ht="12" customHeight="1">
      <c r="A20" s="26" t="s">
        <v>33</v>
      </c>
      <c r="B20" s="36">
        <v>12500</v>
      </c>
      <c r="C20" s="44">
        <v>17000</v>
      </c>
      <c r="D20" s="33" t="s">
        <v>34</v>
      </c>
      <c r="E20" s="36">
        <v>77000</v>
      </c>
      <c r="F20" s="45">
        <v>5000</v>
      </c>
    </row>
    <row r="21" spans="1:6" ht="12" customHeight="1">
      <c r="A21" s="26" t="s">
        <v>35</v>
      </c>
      <c r="B21" s="36">
        <v>12000</v>
      </c>
      <c r="C21" s="44">
        <v>2950</v>
      </c>
      <c r="D21" s="33" t="s">
        <v>36</v>
      </c>
      <c r="E21" s="36">
        <v>52900</v>
      </c>
      <c r="F21" s="45">
        <v>4100</v>
      </c>
    </row>
    <row r="22" spans="1:6" ht="12" customHeight="1">
      <c r="A22" s="26" t="s">
        <v>37</v>
      </c>
      <c r="B22" s="36">
        <v>115900</v>
      </c>
      <c r="C22" s="44">
        <v>13000</v>
      </c>
      <c r="D22" s="33" t="s">
        <v>38</v>
      </c>
      <c r="E22" s="36">
        <v>45600</v>
      </c>
      <c r="F22" s="45">
        <v>16800</v>
      </c>
    </row>
    <row r="23" spans="1:6" ht="12" customHeight="1">
      <c r="A23" s="26" t="s">
        <v>39</v>
      </c>
      <c r="B23" s="36">
        <v>51000</v>
      </c>
      <c r="C23" s="44">
        <v>2700</v>
      </c>
      <c r="D23" s="33" t="s">
        <v>40</v>
      </c>
      <c r="E23" s="36">
        <v>1900</v>
      </c>
      <c r="F23" s="45">
        <v>450</v>
      </c>
    </row>
    <row r="24" spans="1:6" ht="12" customHeight="1">
      <c r="A24" s="26" t="s">
        <v>41</v>
      </c>
      <c r="B24" s="36">
        <v>5700</v>
      </c>
      <c r="C24" s="44">
        <v>3400</v>
      </c>
      <c r="D24" s="33" t="s">
        <v>42</v>
      </c>
      <c r="E24" s="36">
        <v>30000</v>
      </c>
      <c r="F24" s="45">
        <v>900</v>
      </c>
    </row>
    <row r="25" spans="1:6" ht="12" customHeight="1">
      <c r="A25" s="26" t="s">
        <v>43</v>
      </c>
      <c r="B25" s="36">
        <v>4300</v>
      </c>
      <c r="C25" s="47">
        <v>3000</v>
      </c>
      <c r="D25" s="33"/>
      <c r="E25" s="36"/>
      <c r="F25" s="45"/>
    </row>
    <row r="26" spans="1:6" ht="12" customHeight="1">
      <c r="A26" s="49"/>
      <c r="B26" s="36"/>
      <c r="C26" s="44"/>
      <c r="D26" s="29" t="s">
        <v>44</v>
      </c>
      <c r="E26" s="30">
        <f>SUM(E27:E29)</f>
        <v>185100</v>
      </c>
      <c r="F26" s="46">
        <f>SUM(F27:F29)</f>
        <v>26280</v>
      </c>
    </row>
    <row r="27" spans="1:6" ht="12" customHeight="1">
      <c r="A27" s="50" t="s">
        <v>45</v>
      </c>
      <c r="B27" s="30">
        <f>SUM(B28:B30)</f>
        <v>59000</v>
      </c>
      <c r="C27" s="40">
        <f>SUM(C28:C30)</f>
        <v>19100</v>
      </c>
      <c r="D27" s="33" t="s">
        <v>46</v>
      </c>
      <c r="E27" s="36">
        <v>19800</v>
      </c>
      <c r="F27" s="45">
        <v>7100</v>
      </c>
    </row>
    <row r="28" spans="1:6" ht="12" customHeight="1">
      <c r="A28" s="26" t="s">
        <v>47</v>
      </c>
      <c r="B28" s="36">
        <v>25000</v>
      </c>
      <c r="C28" s="47">
        <v>7400</v>
      </c>
      <c r="D28" s="33" t="s">
        <v>48</v>
      </c>
      <c r="E28" s="36">
        <v>66500</v>
      </c>
      <c r="F28" s="45">
        <v>12100</v>
      </c>
    </row>
    <row r="29" spans="1:6" ht="12" customHeight="1">
      <c r="A29" s="26" t="s">
        <v>49</v>
      </c>
      <c r="B29" s="36">
        <v>15000</v>
      </c>
      <c r="C29" s="44">
        <v>6500</v>
      </c>
      <c r="D29" s="33" t="s">
        <v>50</v>
      </c>
      <c r="E29" s="36">
        <v>98800</v>
      </c>
      <c r="F29" s="45">
        <v>7080</v>
      </c>
    </row>
    <row r="30" spans="1:6" ht="12" customHeight="1">
      <c r="A30" s="26" t="s">
        <v>51</v>
      </c>
      <c r="B30" s="36">
        <v>19000</v>
      </c>
      <c r="C30" s="44">
        <v>5200</v>
      </c>
      <c r="D30" s="33"/>
      <c r="E30" s="36"/>
      <c r="F30" s="45"/>
    </row>
    <row r="31" spans="1:6" ht="12" customHeight="1">
      <c r="A31" s="49"/>
      <c r="B31" s="36"/>
      <c r="C31" s="44"/>
      <c r="D31" s="29" t="s">
        <v>52</v>
      </c>
      <c r="E31" s="51">
        <f>SUM(E32:E33)</f>
        <v>142600</v>
      </c>
      <c r="F31" s="52">
        <f>SUM(F32:F33)</f>
        <v>2400</v>
      </c>
    </row>
    <row r="32" spans="1:6" ht="12" customHeight="1">
      <c r="A32" s="50" t="s">
        <v>53</v>
      </c>
      <c r="B32" s="30">
        <f>SUM(B33:B37)</f>
        <v>179700</v>
      </c>
      <c r="C32" s="40">
        <f>SUM(C33:C37)</f>
        <v>179100</v>
      </c>
      <c r="D32" s="33" t="s">
        <v>54</v>
      </c>
      <c r="E32" s="36">
        <v>75800</v>
      </c>
      <c r="F32" s="45">
        <v>1100</v>
      </c>
    </row>
    <row r="33" spans="1:6" ht="12" customHeight="1">
      <c r="A33" s="26" t="s">
        <v>55</v>
      </c>
      <c r="B33" s="36">
        <v>31900</v>
      </c>
      <c r="C33" s="44">
        <v>20000</v>
      </c>
      <c r="D33" s="33" t="s">
        <v>56</v>
      </c>
      <c r="E33" s="36">
        <v>66800</v>
      </c>
      <c r="F33" s="45">
        <v>1300</v>
      </c>
    </row>
    <row r="34" spans="1:6" ht="12" customHeight="1">
      <c r="A34" s="26" t="s">
        <v>57</v>
      </c>
      <c r="B34" s="34">
        <v>0</v>
      </c>
      <c r="C34" s="47">
        <v>0</v>
      </c>
      <c r="D34" s="33"/>
      <c r="E34" s="36"/>
      <c r="F34" s="45"/>
    </row>
    <row r="35" spans="1:6" ht="12" customHeight="1">
      <c r="A35" s="26" t="s">
        <v>58</v>
      </c>
      <c r="B35" s="36">
        <v>65300</v>
      </c>
      <c r="C35" s="44">
        <v>85000</v>
      </c>
      <c r="D35" s="29" t="s">
        <v>59</v>
      </c>
      <c r="E35" s="30">
        <f>SUM(E36:E40)</f>
        <v>139700</v>
      </c>
      <c r="F35" s="46">
        <f>SUM(F36:F40)</f>
        <v>12000</v>
      </c>
    </row>
    <row r="36" spans="1:6" ht="12" customHeight="1">
      <c r="A36" s="26" t="s">
        <v>60</v>
      </c>
      <c r="B36" s="36">
        <v>36700</v>
      </c>
      <c r="C36" s="44">
        <v>7100</v>
      </c>
      <c r="D36" s="33" t="s">
        <v>61</v>
      </c>
      <c r="E36" s="36">
        <v>8900</v>
      </c>
      <c r="F36" s="35">
        <v>0</v>
      </c>
    </row>
    <row r="37" spans="1:6" ht="12" customHeight="1">
      <c r="A37" s="26" t="s">
        <v>62</v>
      </c>
      <c r="B37" s="36">
        <v>45800</v>
      </c>
      <c r="C37" s="44">
        <v>67000</v>
      </c>
      <c r="D37" s="33" t="s">
        <v>63</v>
      </c>
      <c r="E37" s="36">
        <v>12000</v>
      </c>
      <c r="F37" s="45">
        <v>6000</v>
      </c>
    </row>
    <row r="38" spans="1:6" ht="12" customHeight="1">
      <c r="A38" s="49"/>
      <c r="B38" s="36"/>
      <c r="C38" s="44"/>
      <c r="D38" s="33" t="s">
        <v>64</v>
      </c>
      <c r="E38" s="36">
        <v>9600</v>
      </c>
      <c r="F38" s="45">
        <v>6000</v>
      </c>
    </row>
    <row r="39" spans="1:6" ht="12" customHeight="1">
      <c r="A39" s="50" t="s">
        <v>65</v>
      </c>
      <c r="B39" s="30">
        <f>SUM(B40:B41)</f>
        <v>32300</v>
      </c>
      <c r="C39" s="40">
        <f>SUM(C40:C41)</f>
        <v>17200</v>
      </c>
      <c r="D39" s="33" t="s">
        <v>66</v>
      </c>
      <c r="E39" s="36">
        <v>16100</v>
      </c>
      <c r="F39" s="35">
        <v>0</v>
      </c>
    </row>
    <row r="40" spans="1:6" ht="12" customHeight="1">
      <c r="A40" s="26" t="s">
        <v>67</v>
      </c>
      <c r="B40" s="36">
        <v>2500</v>
      </c>
      <c r="C40" s="44">
        <v>6200</v>
      </c>
      <c r="D40" s="33" t="s">
        <v>68</v>
      </c>
      <c r="E40" s="36">
        <v>93100</v>
      </c>
      <c r="F40" s="35">
        <v>0</v>
      </c>
    </row>
    <row r="41" spans="1:6" ht="12" customHeight="1">
      <c r="A41" s="26" t="s">
        <v>69</v>
      </c>
      <c r="B41" s="36">
        <v>29800</v>
      </c>
      <c r="C41" s="44">
        <v>11000</v>
      </c>
      <c r="D41" s="33"/>
      <c r="E41" s="36"/>
      <c r="F41" s="45"/>
    </row>
    <row r="42" spans="1:6" ht="12" customHeight="1">
      <c r="A42" s="49"/>
      <c r="B42" s="36"/>
      <c r="C42" s="44"/>
      <c r="D42" s="29" t="s">
        <v>70</v>
      </c>
      <c r="E42" s="30">
        <f>SUM(E43:E46)</f>
        <v>113000</v>
      </c>
      <c r="F42" s="46">
        <f>SUM(F43:F46)</f>
        <v>8300</v>
      </c>
    </row>
    <row r="43" spans="1:6" ht="12" customHeight="1">
      <c r="A43" s="50" t="s">
        <v>71</v>
      </c>
      <c r="B43" s="30">
        <v>103600</v>
      </c>
      <c r="C43" s="40">
        <f>SUM(C44:C47)</f>
        <v>10470</v>
      </c>
      <c r="D43" s="33" t="s">
        <v>72</v>
      </c>
      <c r="E43" s="36">
        <v>1300</v>
      </c>
      <c r="F43" s="45">
        <v>1200</v>
      </c>
    </row>
    <row r="44" spans="1:6" ht="12" customHeight="1">
      <c r="A44" s="26" t="s">
        <v>73</v>
      </c>
      <c r="B44" s="36">
        <v>23500</v>
      </c>
      <c r="C44" s="44">
        <v>6170</v>
      </c>
      <c r="D44" s="33" t="s">
        <v>74</v>
      </c>
      <c r="E44" s="36">
        <v>25700</v>
      </c>
      <c r="F44" s="45">
        <v>2400</v>
      </c>
    </row>
    <row r="45" spans="1:6" ht="12" customHeight="1">
      <c r="A45" s="26" t="s">
        <v>75</v>
      </c>
      <c r="B45" s="36">
        <v>11500</v>
      </c>
      <c r="C45" s="44">
        <v>1000</v>
      </c>
      <c r="D45" s="33" t="s">
        <v>76</v>
      </c>
      <c r="E45" s="36">
        <v>48300</v>
      </c>
      <c r="F45" s="45">
        <v>3500</v>
      </c>
    </row>
    <row r="46" spans="1:6" ht="12" customHeight="1">
      <c r="A46" s="26" t="s">
        <v>77</v>
      </c>
      <c r="B46" s="36">
        <v>40100</v>
      </c>
      <c r="C46" s="44">
        <v>600</v>
      </c>
      <c r="D46" s="33" t="s">
        <v>78</v>
      </c>
      <c r="E46" s="36">
        <v>37700</v>
      </c>
      <c r="F46" s="45">
        <v>1200</v>
      </c>
    </row>
    <row r="47" spans="1:6" ht="12" customHeight="1">
      <c r="A47" s="26" t="s">
        <v>79</v>
      </c>
      <c r="B47" s="36">
        <v>18500</v>
      </c>
      <c r="C47" s="44">
        <v>2700</v>
      </c>
      <c r="D47" s="33"/>
      <c r="E47" s="36"/>
      <c r="F47" s="45"/>
    </row>
    <row r="48" spans="1:6" ht="12" customHeight="1">
      <c r="A48" s="49"/>
      <c r="B48" s="36"/>
      <c r="C48" s="44"/>
      <c r="D48" s="29" t="s">
        <v>80</v>
      </c>
      <c r="E48" s="30">
        <f>SUM(E49:E51)</f>
        <v>65600</v>
      </c>
      <c r="F48" s="31">
        <f>SUM(F49:F51)</f>
        <v>40200</v>
      </c>
    </row>
    <row r="49" spans="1:6" ht="12" customHeight="1">
      <c r="A49" s="50" t="s">
        <v>81</v>
      </c>
      <c r="B49" s="30">
        <f>SUM(B50)</f>
        <v>200</v>
      </c>
      <c r="C49" s="39">
        <f>SUM(C50)</f>
        <v>1800</v>
      </c>
      <c r="D49" s="33" t="s">
        <v>82</v>
      </c>
      <c r="E49" s="36">
        <v>36000</v>
      </c>
      <c r="F49" s="35">
        <v>12800</v>
      </c>
    </row>
    <row r="50" spans="1:6" ht="12" customHeight="1">
      <c r="A50" s="26" t="s">
        <v>83</v>
      </c>
      <c r="B50" s="36">
        <v>200</v>
      </c>
      <c r="C50" s="47">
        <v>1800</v>
      </c>
      <c r="D50" s="33" t="s">
        <v>84</v>
      </c>
      <c r="E50" s="36">
        <v>29600</v>
      </c>
      <c r="F50" s="35">
        <v>27400</v>
      </c>
    </row>
    <row r="51" spans="1:6" ht="5.25" customHeight="1">
      <c r="A51" s="49"/>
      <c r="B51" s="36"/>
      <c r="C51" s="47"/>
      <c r="D51" s="53"/>
      <c r="E51" s="36"/>
      <c r="F51" s="35"/>
    </row>
    <row r="52" spans="1:6" ht="14.25" customHeight="1">
      <c r="A52" s="54" t="s">
        <v>85</v>
      </c>
      <c r="B52" s="55"/>
      <c r="C52" s="55"/>
      <c r="D52" s="55"/>
      <c r="E52" s="55"/>
      <c r="F52" s="56"/>
    </row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16.75390625" style="88" customWidth="1"/>
    <col min="9" max="16384" width="9.125" style="88" customWidth="1"/>
  </cols>
  <sheetData>
    <row r="1" spans="1:6" s="10" customFormat="1" ht="12" customHeight="1">
      <c r="A1" s="26"/>
      <c r="B1" s="58"/>
      <c r="C1" s="58"/>
      <c r="D1" s="26"/>
      <c r="E1" s="59"/>
      <c r="F1" s="60"/>
    </row>
    <row r="2" spans="1:6" s="63" customFormat="1" ht="18" customHeight="1" thickBot="1">
      <c r="A2" s="61" t="s">
        <v>86</v>
      </c>
      <c r="B2" s="61"/>
      <c r="C2" s="61"/>
      <c r="D2" s="61"/>
      <c r="E2" s="61"/>
      <c r="F2" s="62"/>
    </row>
    <row r="3" spans="1:6" s="68" customFormat="1" ht="15" customHeight="1" thickTop="1">
      <c r="A3" s="11" t="s">
        <v>87</v>
      </c>
      <c r="B3" s="64" t="s">
        <v>88</v>
      </c>
      <c r="C3" s="65"/>
      <c r="D3" s="66"/>
      <c r="E3" s="65" t="s">
        <v>89</v>
      </c>
      <c r="F3" s="67"/>
    </row>
    <row r="4" spans="1:6" s="68" customFormat="1" ht="15" customHeight="1">
      <c r="A4" s="69"/>
      <c r="B4" s="70" t="s">
        <v>90</v>
      </c>
      <c r="C4" s="71" t="s">
        <v>91</v>
      </c>
      <c r="D4" s="71" t="s">
        <v>92</v>
      </c>
      <c r="E4" s="71" t="s">
        <v>93</v>
      </c>
      <c r="F4" s="72" t="s">
        <v>94</v>
      </c>
    </row>
    <row r="5" spans="1:6" s="10" customFormat="1" ht="6" customHeight="1">
      <c r="A5" s="73"/>
      <c r="F5" s="57"/>
    </row>
    <row r="6" spans="1:6" s="10" customFormat="1" ht="13.5" customHeight="1">
      <c r="A6" s="74" t="s">
        <v>95</v>
      </c>
      <c r="B6" s="75">
        <v>2887</v>
      </c>
      <c r="C6" s="75">
        <v>1783</v>
      </c>
      <c r="D6" s="75">
        <v>1104</v>
      </c>
      <c r="E6" s="75">
        <v>424</v>
      </c>
      <c r="F6" s="75">
        <v>4</v>
      </c>
    </row>
    <row r="7" spans="1:6" s="10" customFormat="1" ht="13.5" customHeight="1">
      <c r="A7" s="76" t="s">
        <v>10</v>
      </c>
      <c r="B7" s="75">
        <v>2053</v>
      </c>
      <c r="C7" s="77">
        <v>1288</v>
      </c>
      <c r="D7" s="77">
        <v>765</v>
      </c>
      <c r="E7" s="75">
        <v>514</v>
      </c>
      <c r="F7" s="75">
        <v>5</v>
      </c>
    </row>
    <row r="8" spans="1:6" s="10" customFormat="1" ht="13.5" customHeight="1">
      <c r="A8" s="76" t="s">
        <v>12</v>
      </c>
      <c r="B8" s="75">
        <v>1946</v>
      </c>
      <c r="C8" s="77">
        <v>1164</v>
      </c>
      <c r="D8" s="77">
        <v>782</v>
      </c>
      <c r="E8" s="75">
        <v>398</v>
      </c>
      <c r="F8" s="58">
        <v>18</v>
      </c>
    </row>
    <row r="9" spans="1:6" s="10" customFormat="1" ht="13.5" customHeight="1">
      <c r="A9" s="78" t="s">
        <v>14</v>
      </c>
      <c r="B9" s="75">
        <v>1663</v>
      </c>
      <c r="C9" s="77" t="s">
        <v>96</v>
      </c>
      <c r="D9" s="77" t="s">
        <v>96</v>
      </c>
      <c r="E9" s="58">
        <v>425</v>
      </c>
      <c r="F9" s="58">
        <v>29</v>
      </c>
    </row>
    <row r="10" spans="1:6" s="10" customFormat="1" ht="12" customHeight="1">
      <c r="A10" s="78"/>
      <c r="B10" s="75"/>
      <c r="C10" s="77"/>
      <c r="D10" s="77"/>
      <c r="E10" s="58"/>
      <c r="F10" s="58"/>
    </row>
    <row r="11" spans="1:6" s="42" customFormat="1" ht="13.5" customHeight="1">
      <c r="A11" s="79" t="s">
        <v>17</v>
      </c>
      <c r="B11" s="80">
        <v>1180</v>
      </c>
      <c r="C11" s="81" t="s">
        <v>96</v>
      </c>
      <c r="D11" s="81" t="s">
        <v>96</v>
      </c>
      <c r="E11" s="39">
        <v>19</v>
      </c>
      <c r="F11" s="39">
        <v>0</v>
      </c>
    </row>
    <row r="12" spans="1:6" s="10" customFormat="1" ht="6" customHeight="1">
      <c r="A12" s="82"/>
      <c r="B12" s="83"/>
      <c r="C12" s="83"/>
      <c r="D12" s="84"/>
      <c r="E12" s="83"/>
      <c r="F12" s="85"/>
    </row>
    <row r="13" spans="1:6" s="10" customFormat="1" ht="14.25" customHeight="1">
      <c r="A13" s="86" t="s">
        <v>97</v>
      </c>
      <c r="B13" s="59"/>
      <c r="C13" s="59"/>
      <c r="D13" s="26"/>
      <c r="E13" s="59"/>
      <c r="F13" s="87"/>
    </row>
    <row r="14" spans="4:6" s="10" customFormat="1" ht="12" customHeight="1">
      <c r="D14" s="86"/>
      <c r="E14" s="59"/>
      <c r="F14" s="60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2009-05-08T05:19:34Z</dcterms:created>
  <dcterms:modified xsi:type="dcterms:W3CDTF">2009-05-08T05:19:40Z</dcterms:modified>
  <cp:category/>
  <cp:version/>
  <cp:contentType/>
  <cp:contentStatus/>
</cp:coreProperties>
</file>