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xlnm.Print_Area" localSheetId="0">'137'!$A$1:$T$30</definedName>
  </definedNames>
  <calcPr fullCalcOnLoad="1"/>
</workbook>
</file>

<file path=xl/sharedStrings.xml><?xml version="1.0" encoding="utf-8"?>
<sst xmlns="http://schemas.openxmlformats.org/spreadsheetml/2006/main" count="50" uniqueCount="42">
  <si>
    <t>１３．  金                   融</t>
  </si>
  <si>
    <t>137.  金  融  機  関  別  預  金  お  よ  び  資  出</t>
  </si>
  <si>
    <t xml:space="preserve">     （単位  100万円）</t>
  </si>
  <si>
    <t xml:space="preserve">    各年末、月末</t>
  </si>
  <si>
    <t>預金残高</t>
  </si>
  <si>
    <t>貸出残高</t>
  </si>
  <si>
    <t>標示　　　　　番号</t>
  </si>
  <si>
    <t xml:space="preserve"> 年      月      次</t>
  </si>
  <si>
    <t>総額</t>
  </si>
  <si>
    <t>普通銀行</t>
  </si>
  <si>
    <t>相互銀行</t>
  </si>
  <si>
    <t>信用金庫</t>
  </si>
  <si>
    <t>信用組合</t>
  </si>
  <si>
    <t>郵便局</t>
  </si>
  <si>
    <t>生命保険</t>
  </si>
  <si>
    <t>農協</t>
  </si>
  <si>
    <t>漁協</t>
  </si>
  <si>
    <t>その他</t>
  </si>
  <si>
    <t>普通銀行</t>
  </si>
  <si>
    <t>労働金庫</t>
  </si>
  <si>
    <t>昭 和 44 年</t>
  </si>
  <si>
    <t xml:space="preserve">   45</t>
  </si>
  <si>
    <t xml:space="preserve">   46</t>
  </si>
  <si>
    <t xml:space="preserve">   47</t>
  </si>
  <si>
    <t xml:space="preserve">   48</t>
  </si>
  <si>
    <t>48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</si>
  <si>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</si>
  <si>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</si>
  <si>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</si>
  <si>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</si>
  <si>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</si>
  <si>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</si>
  <si>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</si>
  <si>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</si>
  <si>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</si>
  <si>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</si>
  <si>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</si>
  <si>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資料：日本銀行大分支店</t>
  </si>
  <si>
    <t>3） 相互銀行、信用金庫は金融機関貸付を除く実質貸付を計上している。</t>
  </si>
  <si>
    <t>　　注１）預金は実質一般預金を計上している。</t>
  </si>
  <si>
    <t>4） 国民金融公庫は普通貸付を計上している。</t>
  </si>
  <si>
    <t>　　　２）その他は農林中金、県信用農協連、県共済農協連、商工中金である。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</si>
</sst>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18" fillId="0" borderId="0" xfId="0" applyNumberFormat="1" applyFont="1" applyFill="1" applyAlignment="1" applyProtection="1">
      <alignment horizontal="centerContinuous" vertical="top"/>
      <protection locked="0"/>
    </xf>
    <xf numFmtId="3" fontId="21" fillId="0" borderId="0" xfId="0" applyNumberFormat="1" applyFont="1" applyFill="1" applyAlignment="1" applyProtection="1">
      <alignment horizontal="centerContinuous"/>
      <protection locked="0"/>
    </xf>
    <xf numFmtId="3" fontId="21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Fill="1" applyAlignment="1" applyProtection="1">
      <alignment/>
      <protection/>
    </xf>
    <xf numFmtId="3" fontId="23" fillId="0" borderId="0" xfId="0" applyNumberFormat="1" applyFont="1" applyFill="1" applyAlignment="1" applyProtection="1" quotePrefix="1">
      <alignment horizontal="centerContinuous"/>
      <protection locked="0"/>
    </xf>
    <xf numFmtId="3" fontId="23" fillId="0" borderId="0" xfId="0" applyNumberFormat="1" applyFont="1" applyFill="1" applyAlignment="1" applyProtection="1">
      <alignment horizontal="centerContinuous"/>
      <protection locked="0"/>
    </xf>
    <xf numFmtId="3" fontId="23" fillId="0" borderId="0" xfId="0" applyNumberFormat="1" applyFont="1" applyFill="1" applyAlignment="1" applyProtection="1">
      <alignment/>
      <protection/>
    </xf>
    <xf numFmtId="3" fontId="21" fillId="0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 horizontal="left"/>
      <protection locked="0"/>
    </xf>
    <xf numFmtId="49" fontId="21" fillId="0" borderId="10" xfId="0" applyNumberFormat="1" applyFont="1" applyFill="1" applyBorder="1" applyAlignment="1" applyProtection="1">
      <alignment horizontal="center"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 applyProtection="1">
      <alignment horizontal="left" vertical="center"/>
      <protection locked="0"/>
    </xf>
    <xf numFmtId="3" fontId="24" fillId="0" borderId="10" xfId="0" applyNumberFormat="1" applyFont="1" applyFill="1" applyBorder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 applyProtection="1">
      <alignment/>
      <protection/>
    </xf>
    <xf numFmtId="3" fontId="21" fillId="0" borderId="11" xfId="0" applyNumberFormat="1" applyFont="1" applyFill="1" applyBorder="1" applyAlignment="1" applyProtection="1">
      <alignment vertical="center"/>
      <protection locked="0"/>
    </xf>
    <xf numFmtId="0" fontId="21" fillId="0" borderId="12" xfId="0" applyNumberFormat="1" applyFont="1" applyFill="1" applyBorder="1" applyAlignment="1" applyProtection="1">
      <alignment horizontal="distributed" vertical="center"/>
      <protection locked="0"/>
    </xf>
    <xf numFmtId="0" fontId="0" fillId="0" borderId="13" xfId="0" applyNumberFormat="1" applyFill="1" applyBorder="1" applyAlignment="1">
      <alignment horizontal="distributed" vertical="center"/>
    </xf>
    <xf numFmtId="0" fontId="0" fillId="0" borderId="14" xfId="0" applyNumberFormat="1" applyFill="1" applyBorder="1" applyAlignment="1">
      <alignment horizontal="distributed" vertical="center"/>
    </xf>
    <xf numFmtId="3" fontId="24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3" fontId="21" fillId="0" borderId="11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 applyProtection="1">
      <alignment horizontal="center" vertical="center"/>
      <protection locked="0"/>
    </xf>
    <xf numFmtId="3" fontId="21" fillId="0" borderId="17" xfId="0" applyNumberFormat="1" applyFont="1" applyFill="1" applyBorder="1" applyAlignment="1" applyProtection="1">
      <alignment horizontal="center" vertical="center"/>
      <protection locked="0"/>
    </xf>
    <xf numFmtId="3" fontId="21" fillId="0" borderId="18" xfId="0" applyNumberFormat="1" applyFont="1" applyFill="1" applyBorder="1" applyAlignment="1" applyProtection="1">
      <alignment horizontal="center" vertical="center"/>
      <protection locked="0"/>
    </xf>
    <xf numFmtId="3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 applyProtection="1">
      <alignment vertical="center"/>
      <protection locked="0"/>
    </xf>
    <xf numFmtId="3" fontId="21" fillId="0" borderId="21" xfId="0" applyNumberFormat="1" applyFont="1" applyFill="1" applyBorder="1" applyAlignment="1" applyProtection="1">
      <alignment horizontal="center" vertical="center"/>
      <protection locked="0"/>
    </xf>
    <xf numFmtId="3" fontId="21" fillId="0" borderId="21" xfId="0" applyNumberFormat="1" applyFont="1" applyFill="1" applyBorder="1" applyAlignment="1" applyProtection="1">
      <alignment horizontal="center" vertical="center"/>
      <protection locked="0"/>
    </xf>
    <xf numFmtId="3" fontId="21" fillId="0" borderId="22" xfId="0" applyNumberFormat="1" applyFont="1" applyFill="1" applyBorder="1" applyAlignment="1" applyProtection="1">
      <alignment horizontal="center" vertical="center"/>
      <protection locked="0"/>
    </xf>
    <xf numFmtId="3" fontId="21" fillId="0" borderId="20" xfId="0" applyNumberFormat="1" applyFont="1" applyFill="1" applyBorder="1" applyAlignment="1" applyProtection="1">
      <alignment horizontal="center"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/>
      <protection locked="0"/>
    </xf>
    <xf numFmtId="3" fontId="24" fillId="0" borderId="11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Alignment="1" applyProtection="1">
      <alignment horizontal="center"/>
      <protection locked="0"/>
    </xf>
    <xf numFmtId="3" fontId="24" fillId="0" borderId="0" xfId="0" applyNumberFormat="1" applyFont="1" applyFill="1" applyAlignment="1" applyProtection="1">
      <alignment/>
      <protection/>
    </xf>
    <xf numFmtId="38" fontId="24" fillId="0" borderId="0" xfId="48" applyFont="1" applyFill="1" applyAlignment="1" applyProtection="1">
      <alignment horizontal="right" vertical="center"/>
      <protection locked="0"/>
    </xf>
    <xf numFmtId="38" fontId="24" fillId="0" borderId="0" xfId="48" applyFont="1" applyFill="1" applyAlignment="1" applyProtection="1">
      <alignment horizontal="right"/>
      <protection locked="0"/>
    </xf>
    <xf numFmtId="49" fontId="24" fillId="0" borderId="11" xfId="0" applyNumberFormat="1" applyFont="1" applyFill="1" applyBorder="1" applyAlignment="1" applyProtection="1">
      <alignment horizontal="right"/>
      <protection locked="0"/>
    </xf>
    <xf numFmtId="3" fontId="25" fillId="0" borderId="0" xfId="0" applyNumberFormat="1" applyFont="1" applyFill="1" applyAlignment="1" applyProtection="1">
      <alignment/>
      <protection locked="0"/>
    </xf>
    <xf numFmtId="41" fontId="24" fillId="0" borderId="0" xfId="0" applyNumberFormat="1" applyFont="1" applyFill="1" applyAlignment="1" applyProtection="1">
      <alignment/>
      <protection locked="0"/>
    </xf>
    <xf numFmtId="49" fontId="25" fillId="0" borderId="11" xfId="0" applyNumberFormat="1" applyFont="1" applyFill="1" applyBorder="1" applyAlignment="1" applyProtection="1" quotePrefix="1">
      <alignment horizontal="center"/>
      <protection locked="0"/>
    </xf>
    <xf numFmtId="3" fontId="25" fillId="0" borderId="0" xfId="0" applyNumberFormat="1" applyFont="1" applyFill="1" applyAlignment="1" applyProtection="1">
      <alignment/>
      <protection/>
    </xf>
    <xf numFmtId="3" fontId="25" fillId="0" borderId="0" xfId="0" applyNumberFormat="1" applyFont="1" applyFill="1" applyAlignment="1" applyProtection="1">
      <alignment horizontal="right"/>
      <protection/>
    </xf>
    <xf numFmtId="3" fontId="25" fillId="0" borderId="11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Alignment="1" applyProtection="1">
      <alignment horizontal="center"/>
      <protection locked="0"/>
    </xf>
    <xf numFmtId="3" fontId="24" fillId="0" borderId="11" xfId="0" applyNumberFormat="1" applyFont="1" applyFill="1" applyBorder="1" applyAlignment="1" applyProtection="1">
      <alignment horizontal="right"/>
      <protection locked="0"/>
    </xf>
    <xf numFmtId="3" fontId="24" fillId="0" borderId="11" xfId="0" applyNumberFormat="1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Fill="1" applyBorder="1" applyAlignment="1" applyProtection="1">
      <alignment horizontal="center"/>
      <protection locked="0"/>
    </xf>
    <xf numFmtId="3" fontId="24" fillId="0" borderId="20" xfId="0" applyNumberFormat="1" applyFont="1" applyFill="1" applyBorder="1" applyAlignment="1" applyProtection="1" quotePrefix="1">
      <alignment horizontal="center"/>
      <protection locked="0"/>
    </xf>
    <xf numFmtId="3" fontId="24" fillId="0" borderId="22" xfId="0" applyNumberFormat="1" applyFont="1" applyFill="1" applyBorder="1" applyAlignment="1" applyProtection="1">
      <alignment/>
      <protection/>
    </xf>
    <xf numFmtId="3" fontId="24" fillId="0" borderId="23" xfId="0" applyNumberFormat="1" applyFont="1" applyFill="1" applyBorder="1" applyAlignment="1" applyProtection="1">
      <alignment/>
      <protection locked="0"/>
    </xf>
    <xf numFmtId="3" fontId="24" fillId="0" borderId="23" xfId="0" applyNumberFormat="1" applyFont="1" applyFill="1" applyBorder="1" applyAlignment="1" applyProtection="1">
      <alignment horizontal="right"/>
      <protection locked="0"/>
    </xf>
    <xf numFmtId="3" fontId="24" fillId="0" borderId="20" xfId="0" applyNumberFormat="1" applyFont="1" applyFill="1" applyBorder="1" applyAlignment="1" applyProtection="1">
      <alignment/>
      <protection locked="0"/>
    </xf>
    <xf numFmtId="3" fontId="24" fillId="0" borderId="23" xfId="0" applyNumberFormat="1" applyFont="1" applyFill="1" applyBorder="1" applyAlignment="1" applyProtection="1">
      <alignment horizontal="center"/>
      <protection locked="0"/>
    </xf>
    <xf numFmtId="3" fontId="24" fillId="0" borderId="24" xfId="0" applyNumberFormat="1" applyFont="1" applyFill="1" applyBorder="1" applyAlignment="1" applyProtection="1">
      <alignment horizontal="left"/>
      <protection locked="0"/>
    </xf>
    <xf numFmtId="0" fontId="24" fillId="0" borderId="24" xfId="0" applyFont="1" applyFill="1" applyBorder="1" applyAlignment="1">
      <alignment horizontal="left"/>
    </xf>
    <xf numFmtId="3" fontId="24" fillId="0" borderId="0" xfId="0" applyNumberFormat="1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 horizontal="left"/>
      <protection locked="0"/>
    </xf>
    <xf numFmtId="3" fontId="24" fillId="0" borderId="0" xfId="0" applyNumberFormat="1" applyFont="1" applyFill="1" applyAlignment="1" applyProtection="1" quotePrefix="1">
      <alignment horizontal="left"/>
      <protection locked="0"/>
    </xf>
    <xf numFmtId="3" fontId="24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Alignment="1" applyProtection="1">
      <alignment horizontal="left"/>
      <protection/>
    </xf>
    <xf numFmtId="0" fontId="24" fillId="0" borderId="0" xfId="0" applyFont="1" applyFill="1" applyAlignment="1">
      <alignment horizontal="left"/>
    </xf>
    <xf numFmtId="49" fontId="24" fillId="0" borderId="0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Alignment="1" applyProtection="1">
      <alignment horizontal="center"/>
      <protection/>
    </xf>
    <xf numFmtId="3" fontId="21" fillId="0" borderId="0" xfId="0" applyNumberFormat="1" applyFont="1" applyFill="1" applyAlignment="1" applyProtection="1" quotePrefix="1">
      <alignment horizontal="left"/>
      <protection locked="0"/>
    </xf>
    <xf numFmtId="3" fontId="21" fillId="0" borderId="0" xfId="0" applyNumberFormat="1" applyFont="1" applyFill="1" applyAlignment="1" applyProtection="1">
      <alignment/>
      <protection/>
    </xf>
    <xf numFmtId="3" fontId="21" fillId="0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6.5" style="74" customWidth="1"/>
    <col min="2" max="2" width="10.09765625" style="74" customWidth="1"/>
    <col min="3" max="3" width="10.19921875" style="74" customWidth="1"/>
    <col min="4" max="4" width="9" style="74" customWidth="1"/>
    <col min="5" max="5" width="12.5" style="74" bestFit="1" customWidth="1"/>
    <col min="6" max="11" width="9" style="74" customWidth="1"/>
    <col min="12" max="12" width="10.59765625" style="74" customWidth="1"/>
    <col min="13" max="18" width="9.59765625" style="74" customWidth="1"/>
    <col min="19" max="19" width="9.59765625" style="5" customWidth="1"/>
    <col min="20" max="20" width="4.3984375" style="5" customWidth="1"/>
    <col min="21" max="16384" width="9" style="5" customWidth="1"/>
  </cols>
  <sheetData>
    <row r="1" spans="1:2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</row>
    <row r="2" spans="1:20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6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 t="s">
        <v>3</v>
      </c>
      <c r="T3" s="15"/>
    </row>
    <row r="4" spans="1:26" s="23" customFormat="1" ht="14.25" thickTop="1">
      <c r="A4" s="17"/>
      <c r="B4" s="18" t="s">
        <v>4</v>
      </c>
      <c r="C4" s="19"/>
      <c r="D4" s="19"/>
      <c r="E4" s="19"/>
      <c r="F4" s="19"/>
      <c r="G4" s="19"/>
      <c r="H4" s="19"/>
      <c r="I4" s="19"/>
      <c r="J4" s="19"/>
      <c r="K4" s="20"/>
      <c r="L4" s="18" t="s">
        <v>5</v>
      </c>
      <c r="M4" s="19"/>
      <c r="N4" s="19"/>
      <c r="O4" s="19"/>
      <c r="P4" s="19"/>
      <c r="Q4" s="19"/>
      <c r="R4" s="19"/>
      <c r="S4" s="20"/>
      <c r="T4" s="21" t="s">
        <v>6</v>
      </c>
      <c r="U4" s="22"/>
      <c r="V4" s="22"/>
      <c r="W4" s="22"/>
      <c r="X4" s="22"/>
      <c r="Y4" s="22"/>
      <c r="Z4" s="22"/>
    </row>
    <row r="5" spans="1:20" s="23" customFormat="1" ht="13.5">
      <c r="A5" s="24" t="s">
        <v>7</v>
      </c>
      <c r="B5" s="25" t="s">
        <v>8</v>
      </c>
      <c r="C5" s="25" t="s">
        <v>9</v>
      </c>
      <c r="D5" s="25" t="s">
        <v>10</v>
      </c>
      <c r="E5" s="25" t="s">
        <v>11</v>
      </c>
      <c r="F5" s="26" t="s">
        <v>12</v>
      </c>
      <c r="G5" s="25" t="s">
        <v>13</v>
      </c>
      <c r="H5" s="25" t="s">
        <v>14</v>
      </c>
      <c r="I5" s="25" t="s">
        <v>15</v>
      </c>
      <c r="J5" s="27" t="s">
        <v>16</v>
      </c>
      <c r="K5" s="28" t="s">
        <v>17</v>
      </c>
      <c r="L5" s="28" t="s">
        <v>8</v>
      </c>
      <c r="M5" s="25" t="s">
        <v>18</v>
      </c>
      <c r="N5" s="25" t="s">
        <v>10</v>
      </c>
      <c r="O5" s="25" t="s">
        <v>11</v>
      </c>
      <c r="P5" s="26" t="s">
        <v>12</v>
      </c>
      <c r="Q5" s="25" t="s">
        <v>15</v>
      </c>
      <c r="R5" s="25" t="s">
        <v>16</v>
      </c>
      <c r="S5" s="25" t="s">
        <v>17</v>
      </c>
      <c r="T5" s="29"/>
    </row>
    <row r="6" spans="1:20" s="23" customFormat="1" ht="13.5">
      <c r="A6" s="30"/>
      <c r="B6" s="31"/>
      <c r="C6" s="31"/>
      <c r="D6" s="31"/>
      <c r="E6" s="31"/>
      <c r="F6" s="32" t="s">
        <v>19</v>
      </c>
      <c r="G6" s="31"/>
      <c r="H6" s="31"/>
      <c r="I6" s="31"/>
      <c r="J6" s="33"/>
      <c r="K6" s="34"/>
      <c r="L6" s="34"/>
      <c r="M6" s="31"/>
      <c r="N6" s="31"/>
      <c r="O6" s="31"/>
      <c r="P6" s="32" t="s">
        <v>19</v>
      </c>
      <c r="Q6" s="31"/>
      <c r="R6" s="31"/>
      <c r="S6" s="31"/>
      <c r="T6" s="35"/>
    </row>
    <row r="7" spans="1:20" s="40" customFormat="1" ht="12">
      <c r="A7" s="36" t="s">
        <v>20</v>
      </c>
      <c r="B7" s="37">
        <v>455564</v>
      </c>
      <c r="C7" s="37">
        <v>124518</v>
      </c>
      <c r="D7" s="37">
        <v>65143</v>
      </c>
      <c r="E7" s="37">
        <v>42708</v>
      </c>
      <c r="F7" s="37">
        <v>18035</v>
      </c>
      <c r="G7" s="37">
        <v>89242</v>
      </c>
      <c r="H7" s="37">
        <v>34768</v>
      </c>
      <c r="I7" s="37">
        <v>63866</v>
      </c>
      <c r="J7" s="37">
        <v>1977</v>
      </c>
      <c r="K7" s="37">
        <v>15307</v>
      </c>
      <c r="L7" s="37">
        <v>281237</v>
      </c>
      <c r="M7" s="37">
        <v>111618</v>
      </c>
      <c r="N7" s="37">
        <v>51262</v>
      </c>
      <c r="O7" s="37">
        <v>34535</v>
      </c>
      <c r="P7" s="37">
        <v>15579</v>
      </c>
      <c r="Q7" s="37">
        <v>49509</v>
      </c>
      <c r="R7" s="37">
        <v>2141</v>
      </c>
      <c r="S7" s="38">
        <v>16593</v>
      </c>
      <c r="T7" s="39">
        <v>44</v>
      </c>
    </row>
    <row r="8" spans="1:20" s="40" customFormat="1" ht="12">
      <c r="A8" s="36" t="s">
        <v>21</v>
      </c>
      <c r="B8" s="37">
        <v>529342</v>
      </c>
      <c r="C8" s="37">
        <v>142888</v>
      </c>
      <c r="D8" s="37">
        <v>74356</v>
      </c>
      <c r="E8" s="37">
        <v>52623</v>
      </c>
      <c r="F8" s="37">
        <v>21818</v>
      </c>
      <c r="G8" s="37">
        <v>106227</v>
      </c>
      <c r="H8" s="37">
        <v>42147</v>
      </c>
      <c r="I8" s="37">
        <v>67172</v>
      </c>
      <c r="J8" s="37">
        <v>2574</v>
      </c>
      <c r="K8" s="37">
        <v>19537</v>
      </c>
      <c r="L8" s="37">
        <v>328311</v>
      </c>
      <c r="M8" s="37">
        <v>130363</v>
      </c>
      <c r="N8" s="37">
        <v>60250</v>
      </c>
      <c r="O8" s="37">
        <v>42013</v>
      </c>
      <c r="P8" s="37">
        <v>18205</v>
      </c>
      <c r="Q8" s="37">
        <v>55784</v>
      </c>
      <c r="R8" s="37">
        <v>2451</v>
      </c>
      <c r="S8" s="38">
        <v>19245</v>
      </c>
      <c r="T8" s="39">
        <v>45</v>
      </c>
    </row>
    <row r="9" spans="1:20" s="40" customFormat="1" ht="12">
      <c r="A9" s="36" t="s">
        <v>22</v>
      </c>
      <c r="B9" s="37">
        <v>634156</v>
      </c>
      <c r="C9" s="37">
        <v>174514</v>
      </c>
      <c r="D9" s="37">
        <v>85192</v>
      </c>
      <c r="E9" s="37">
        <v>63134</v>
      </c>
      <c r="F9" s="37">
        <v>24768</v>
      </c>
      <c r="G9" s="37">
        <v>128913</v>
      </c>
      <c r="H9" s="41">
        <v>49276</v>
      </c>
      <c r="I9" s="37">
        <v>77378</v>
      </c>
      <c r="J9" s="37">
        <v>3217</v>
      </c>
      <c r="K9" s="37">
        <v>27764</v>
      </c>
      <c r="L9" s="37">
        <v>388434</v>
      </c>
      <c r="M9" s="37">
        <v>160972</v>
      </c>
      <c r="N9" s="37">
        <v>70953</v>
      </c>
      <c r="O9" s="37">
        <v>48753</v>
      </c>
      <c r="P9" s="37">
        <v>20697</v>
      </c>
      <c r="Q9" s="37">
        <v>61428</v>
      </c>
      <c r="R9" s="37">
        <v>2811</v>
      </c>
      <c r="S9" s="38">
        <v>22820</v>
      </c>
      <c r="T9" s="39">
        <v>46</v>
      </c>
    </row>
    <row r="10" spans="1:20" s="40" customFormat="1" ht="12">
      <c r="A10" s="36" t="s">
        <v>23</v>
      </c>
      <c r="B10" s="37">
        <v>780528</v>
      </c>
      <c r="C10" s="37">
        <v>220247</v>
      </c>
      <c r="D10" s="37">
        <v>107046</v>
      </c>
      <c r="E10" s="37">
        <v>77824</v>
      </c>
      <c r="F10" s="37">
        <v>30451</v>
      </c>
      <c r="G10" s="37">
        <v>160946</v>
      </c>
      <c r="H10" s="42">
        <v>57009</v>
      </c>
      <c r="I10" s="37">
        <v>91813</v>
      </c>
      <c r="J10" s="37">
        <v>4029</v>
      </c>
      <c r="K10" s="37">
        <v>31163</v>
      </c>
      <c r="L10" s="37">
        <v>476174</v>
      </c>
      <c r="M10" s="37">
        <v>200615</v>
      </c>
      <c r="N10" s="37">
        <v>93591</v>
      </c>
      <c r="O10" s="37">
        <v>59846</v>
      </c>
      <c r="P10" s="37">
        <v>25598</v>
      </c>
      <c r="Q10" s="37">
        <v>65316</v>
      </c>
      <c r="R10" s="37">
        <v>3340</v>
      </c>
      <c r="S10" s="38">
        <v>27868</v>
      </c>
      <c r="T10" s="39">
        <v>47</v>
      </c>
    </row>
    <row r="11" spans="1:20" ht="13.5">
      <c r="A11" s="43"/>
      <c r="B11" s="37"/>
      <c r="C11" s="37"/>
      <c r="D11" s="37"/>
      <c r="E11" s="44"/>
      <c r="F11" s="37"/>
      <c r="G11" s="37"/>
      <c r="H11" s="45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  <c r="T11" s="39"/>
    </row>
    <row r="12" spans="1:20" s="47" customFormat="1" ht="12">
      <c r="A12" s="46" t="s">
        <v>24</v>
      </c>
      <c r="B12" s="47">
        <f>B25</f>
        <v>962759</v>
      </c>
      <c r="C12" s="47">
        <f aca="true" t="shared" si="0" ref="C12:S12">C25</f>
        <v>267323</v>
      </c>
      <c r="D12" s="47">
        <f t="shared" si="0"/>
        <v>128093</v>
      </c>
      <c r="E12" s="47">
        <f t="shared" si="0"/>
        <v>99060</v>
      </c>
      <c r="F12" s="47">
        <f t="shared" si="0"/>
        <v>39427</v>
      </c>
      <c r="G12" s="47">
        <f t="shared" si="0"/>
        <v>203065</v>
      </c>
      <c r="H12" s="48">
        <f t="shared" si="0"/>
        <v>66256</v>
      </c>
      <c r="I12" s="47">
        <f t="shared" si="0"/>
        <v>114744</v>
      </c>
      <c r="J12" s="47">
        <f t="shared" si="0"/>
        <v>5351</v>
      </c>
      <c r="K12" s="47">
        <f t="shared" si="0"/>
        <v>39440</v>
      </c>
      <c r="L12" s="47">
        <f t="shared" si="0"/>
        <v>581105</v>
      </c>
      <c r="M12" s="47">
        <f t="shared" si="0"/>
        <v>235989</v>
      </c>
      <c r="N12" s="47">
        <f t="shared" si="0"/>
        <v>111338</v>
      </c>
      <c r="O12" s="47">
        <f t="shared" si="0"/>
        <v>79484</v>
      </c>
      <c r="P12" s="47">
        <f t="shared" si="0"/>
        <v>34637</v>
      </c>
      <c r="Q12" s="47">
        <f t="shared" si="0"/>
        <v>81568</v>
      </c>
      <c r="R12" s="47">
        <f t="shared" si="0"/>
        <v>5424</v>
      </c>
      <c r="S12" s="49">
        <f t="shared" si="0"/>
        <v>32665</v>
      </c>
      <c r="T12" s="50">
        <v>48</v>
      </c>
    </row>
    <row r="13" spans="1:20" ht="13.5">
      <c r="A13" s="51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  <c r="T13" s="39"/>
    </row>
    <row r="14" spans="1:20" s="40" customFormat="1" ht="12">
      <c r="A14" s="52" t="s">
        <v>25</v>
      </c>
      <c r="B14" s="40">
        <f>SUM(C14:K14)</f>
        <v>775000</v>
      </c>
      <c r="C14" s="37">
        <v>220904</v>
      </c>
      <c r="D14" s="37">
        <v>105841</v>
      </c>
      <c r="E14" s="37">
        <v>76387</v>
      </c>
      <c r="F14" s="37">
        <v>30092</v>
      </c>
      <c r="G14" s="37">
        <v>165099</v>
      </c>
      <c r="H14" s="53">
        <v>57831</v>
      </c>
      <c r="I14" s="37">
        <v>83321</v>
      </c>
      <c r="J14" s="37">
        <v>4254</v>
      </c>
      <c r="K14" s="37">
        <v>31271</v>
      </c>
      <c r="L14" s="37">
        <v>464736</v>
      </c>
      <c r="M14" s="37">
        <v>197137</v>
      </c>
      <c r="N14" s="37">
        <v>89868</v>
      </c>
      <c r="O14" s="37">
        <v>59804</v>
      </c>
      <c r="P14" s="37">
        <v>25116</v>
      </c>
      <c r="Q14" s="37">
        <v>61802</v>
      </c>
      <c r="R14" s="37">
        <v>3275</v>
      </c>
      <c r="S14" s="38">
        <v>27734</v>
      </c>
      <c r="T14" s="39">
        <v>1</v>
      </c>
    </row>
    <row r="15" spans="1:20" s="40" customFormat="1" ht="12">
      <c r="A15" s="52" t="s">
        <v>26</v>
      </c>
      <c r="B15" s="40">
        <f aca="true" t="shared" si="1" ref="B15:B25">SUM(C15:K15)</f>
        <v>774892</v>
      </c>
      <c r="C15" s="37">
        <v>216044</v>
      </c>
      <c r="D15" s="37">
        <v>106974</v>
      </c>
      <c r="E15" s="37">
        <v>77383</v>
      </c>
      <c r="F15" s="37">
        <v>30302</v>
      </c>
      <c r="G15" s="37">
        <v>166746</v>
      </c>
      <c r="H15" s="53">
        <v>58527</v>
      </c>
      <c r="I15" s="37">
        <v>81929</v>
      </c>
      <c r="J15" s="37">
        <v>4554</v>
      </c>
      <c r="K15" s="37">
        <v>32433</v>
      </c>
      <c r="L15" s="37">
        <v>470552</v>
      </c>
      <c r="M15" s="37">
        <v>197291</v>
      </c>
      <c r="N15" s="37">
        <v>94471</v>
      </c>
      <c r="O15" s="37">
        <v>60697</v>
      </c>
      <c r="P15" s="37">
        <v>25479</v>
      </c>
      <c r="Q15" s="37">
        <v>61914</v>
      </c>
      <c r="R15" s="37">
        <v>3139</v>
      </c>
      <c r="S15" s="38">
        <v>27561</v>
      </c>
      <c r="T15" s="39">
        <v>2</v>
      </c>
    </row>
    <row r="16" spans="1:20" s="40" customFormat="1" ht="12">
      <c r="A16" s="52" t="s">
        <v>27</v>
      </c>
      <c r="B16" s="40">
        <f t="shared" si="1"/>
        <v>790285</v>
      </c>
      <c r="C16" s="37">
        <v>219646</v>
      </c>
      <c r="D16" s="37">
        <v>109797</v>
      </c>
      <c r="E16" s="37">
        <v>77893</v>
      </c>
      <c r="F16" s="37">
        <v>31068</v>
      </c>
      <c r="G16" s="37">
        <v>168914</v>
      </c>
      <c r="H16" s="53">
        <v>59519</v>
      </c>
      <c r="I16" s="37">
        <v>83341</v>
      </c>
      <c r="J16" s="37">
        <v>5850</v>
      </c>
      <c r="K16" s="37">
        <v>34257</v>
      </c>
      <c r="L16" s="37">
        <v>481528</v>
      </c>
      <c r="M16" s="37">
        <v>203513</v>
      </c>
      <c r="N16" s="37">
        <v>96401</v>
      </c>
      <c r="O16" s="37">
        <v>62691</v>
      </c>
      <c r="P16" s="37">
        <v>26421</v>
      </c>
      <c r="Q16" s="37">
        <v>61917</v>
      </c>
      <c r="R16" s="37">
        <v>3120</v>
      </c>
      <c r="S16" s="38">
        <v>27465</v>
      </c>
      <c r="T16" s="39">
        <v>3</v>
      </c>
    </row>
    <row r="17" spans="1:20" s="40" customFormat="1" ht="12">
      <c r="A17" s="52" t="s">
        <v>28</v>
      </c>
      <c r="B17" s="40">
        <f t="shared" si="1"/>
        <v>815788</v>
      </c>
      <c r="C17" s="37">
        <v>235564</v>
      </c>
      <c r="D17" s="37">
        <v>111661</v>
      </c>
      <c r="E17" s="37">
        <v>80897</v>
      </c>
      <c r="F17" s="37">
        <v>31343</v>
      </c>
      <c r="G17" s="37">
        <v>172088</v>
      </c>
      <c r="H17" s="53">
        <v>59929</v>
      </c>
      <c r="I17" s="37">
        <v>83816</v>
      </c>
      <c r="J17" s="37">
        <v>4928</v>
      </c>
      <c r="K17" s="37">
        <v>35562</v>
      </c>
      <c r="L17" s="37">
        <v>490642</v>
      </c>
      <c r="M17" s="37">
        <v>205015</v>
      </c>
      <c r="N17" s="37">
        <v>97501</v>
      </c>
      <c r="O17" s="37">
        <v>64503</v>
      </c>
      <c r="P17" s="37">
        <v>26722</v>
      </c>
      <c r="Q17" s="37">
        <v>66030</v>
      </c>
      <c r="R17" s="37">
        <v>3065</v>
      </c>
      <c r="S17" s="38">
        <v>27806</v>
      </c>
      <c r="T17" s="39">
        <v>4</v>
      </c>
    </row>
    <row r="18" spans="1:20" s="40" customFormat="1" ht="12">
      <c r="A18" s="52" t="s">
        <v>29</v>
      </c>
      <c r="B18" s="40">
        <f t="shared" si="1"/>
        <v>819957</v>
      </c>
      <c r="C18" s="37">
        <v>230560</v>
      </c>
      <c r="D18" s="37">
        <v>112915</v>
      </c>
      <c r="E18" s="37">
        <v>82207</v>
      </c>
      <c r="F18" s="37">
        <v>32100</v>
      </c>
      <c r="G18" s="37">
        <v>175370</v>
      </c>
      <c r="H18" s="53">
        <v>60675</v>
      </c>
      <c r="I18" s="37">
        <v>84887</v>
      </c>
      <c r="J18" s="37">
        <v>4827</v>
      </c>
      <c r="K18" s="37">
        <v>36416</v>
      </c>
      <c r="L18" s="37">
        <v>493285</v>
      </c>
      <c r="M18" s="37">
        <v>203615</v>
      </c>
      <c r="N18" s="37">
        <v>97742</v>
      </c>
      <c r="O18" s="37">
        <v>65872</v>
      </c>
      <c r="P18" s="37">
        <v>27663</v>
      </c>
      <c r="Q18" s="37">
        <v>67415</v>
      </c>
      <c r="R18" s="37">
        <v>3062</v>
      </c>
      <c r="S18" s="38">
        <v>27916</v>
      </c>
      <c r="T18" s="39">
        <v>5</v>
      </c>
    </row>
    <row r="19" spans="1:20" s="40" customFormat="1" ht="12">
      <c r="A19" s="52" t="s">
        <v>30</v>
      </c>
      <c r="B19" s="40">
        <f t="shared" si="1"/>
        <v>837596</v>
      </c>
      <c r="C19" s="37">
        <v>235680</v>
      </c>
      <c r="D19" s="37">
        <v>116178</v>
      </c>
      <c r="E19" s="37">
        <v>83946</v>
      </c>
      <c r="F19" s="37">
        <v>32777</v>
      </c>
      <c r="G19" s="37">
        <v>179843</v>
      </c>
      <c r="H19" s="53">
        <v>61402</v>
      </c>
      <c r="I19" s="37">
        <v>85947</v>
      </c>
      <c r="J19" s="37">
        <v>4807</v>
      </c>
      <c r="K19" s="37">
        <v>37016</v>
      </c>
      <c r="L19" s="37">
        <v>503480</v>
      </c>
      <c r="M19" s="37">
        <v>208132</v>
      </c>
      <c r="N19" s="37">
        <v>99432</v>
      </c>
      <c r="O19" s="37">
        <v>66767</v>
      </c>
      <c r="P19" s="37">
        <v>28629</v>
      </c>
      <c r="Q19" s="37">
        <v>69011</v>
      </c>
      <c r="R19" s="37">
        <v>3054</v>
      </c>
      <c r="S19" s="38">
        <v>28455</v>
      </c>
      <c r="T19" s="39">
        <v>6</v>
      </c>
    </row>
    <row r="20" spans="1:20" s="40" customFormat="1" ht="12">
      <c r="A20" s="52" t="s">
        <v>31</v>
      </c>
      <c r="B20" s="40">
        <f t="shared" si="1"/>
        <v>852463</v>
      </c>
      <c r="C20" s="37">
        <v>237591</v>
      </c>
      <c r="D20" s="37">
        <v>118042</v>
      </c>
      <c r="E20" s="37">
        <v>85769</v>
      </c>
      <c r="F20" s="37">
        <v>33803</v>
      </c>
      <c r="G20" s="37">
        <v>184209</v>
      </c>
      <c r="H20" s="53">
        <v>62039</v>
      </c>
      <c r="I20" s="37">
        <v>87800</v>
      </c>
      <c r="J20" s="37">
        <v>4730</v>
      </c>
      <c r="K20" s="37">
        <v>38480</v>
      </c>
      <c r="L20" s="37">
        <v>516104</v>
      </c>
      <c r="M20" s="37">
        <v>212467</v>
      </c>
      <c r="N20" s="37">
        <v>102643</v>
      </c>
      <c r="O20" s="37">
        <v>68773</v>
      </c>
      <c r="P20" s="37">
        <v>28971</v>
      </c>
      <c r="Q20" s="37">
        <v>70746</v>
      </c>
      <c r="R20" s="37">
        <v>3438</v>
      </c>
      <c r="S20" s="38">
        <v>29066</v>
      </c>
      <c r="T20" s="39">
        <v>7</v>
      </c>
    </row>
    <row r="21" spans="1:20" s="40" customFormat="1" ht="12">
      <c r="A21" s="52" t="s">
        <v>32</v>
      </c>
      <c r="B21" s="40">
        <f t="shared" si="1"/>
        <v>859689</v>
      </c>
      <c r="C21" s="37">
        <v>238466</v>
      </c>
      <c r="D21" s="37">
        <v>116747</v>
      </c>
      <c r="E21" s="37">
        <v>87605</v>
      </c>
      <c r="F21" s="37">
        <v>34591</v>
      </c>
      <c r="G21" s="37">
        <v>187274</v>
      </c>
      <c r="H21" s="53">
        <v>62831</v>
      </c>
      <c r="I21" s="37">
        <v>88952</v>
      </c>
      <c r="J21" s="37">
        <v>4737</v>
      </c>
      <c r="K21" s="37">
        <v>38486</v>
      </c>
      <c r="L21" s="37">
        <v>526294</v>
      </c>
      <c r="M21" s="37">
        <v>216022</v>
      </c>
      <c r="N21" s="37">
        <v>103080</v>
      </c>
      <c r="O21" s="37">
        <v>71170</v>
      </c>
      <c r="P21" s="37">
        <v>30556</v>
      </c>
      <c r="Q21" s="37">
        <v>72052</v>
      </c>
      <c r="R21" s="37">
        <v>4028</v>
      </c>
      <c r="S21" s="38">
        <v>29386</v>
      </c>
      <c r="T21" s="39">
        <v>8</v>
      </c>
    </row>
    <row r="22" spans="1:20" s="40" customFormat="1" ht="12">
      <c r="A22" s="52" t="s">
        <v>33</v>
      </c>
      <c r="B22" s="40">
        <f t="shared" si="1"/>
        <v>876073</v>
      </c>
      <c r="C22" s="54">
        <v>244745</v>
      </c>
      <c r="D22" s="37">
        <v>117694</v>
      </c>
      <c r="E22" s="37">
        <v>90133</v>
      </c>
      <c r="F22" s="37">
        <v>35862</v>
      </c>
      <c r="G22" s="37">
        <v>189059</v>
      </c>
      <c r="H22" s="53">
        <v>63737</v>
      </c>
      <c r="I22" s="37">
        <v>90858</v>
      </c>
      <c r="J22" s="37">
        <v>4618</v>
      </c>
      <c r="K22" s="37">
        <v>39367</v>
      </c>
      <c r="L22" s="37">
        <v>538496</v>
      </c>
      <c r="M22" s="37">
        <v>218660</v>
      </c>
      <c r="N22" s="37">
        <v>105031</v>
      </c>
      <c r="O22" s="37">
        <v>73659</v>
      </c>
      <c r="P22" s="37">
        <v>31816</v>
      </c>
      <c r="Q22" s="37">
        <v>75267</v>
      </c>
      <c r="R22" s="37">
        <v>4227</v>
      </c>
      <c r="S22" s="38">
        <v>29836</v>
      </c>
      <c r="T22" s="39">
        <v>9</v>
      </c>
    </row>
    <row r="23" spans="1:20" s="40" customFormat="1" ht="12">
      <c r="A23" s="52" t="s">
        <v>34</v>
      </c>
      <c r="B23" s="40">
        <f t="shared" si="1"/>
        <v>881586</v>
      </c>
      <c r="C23" s="54">
        <v>243856</v>
      </c>
      <c r="D23" s="54">
        <v>118210</v>
      </c>
      <c r="E23" s="54">
        <v>90555</v>
      </c>
      <c r="F23" s="54">
        <v>35845</v>
      </c>
      <c r="G23" s="54">
        <v>192425</v>
      </c>
      <c r="H23" s="55">
        <v>64629</v>
      </c>
      <c r="I23" s="54">
        <v>92584</v>
      </c>
      <c r="J23" s="54">
        <v>4567</v>
      </c>
      <c r="K23" s="54">
        <v>38915</v>
      </c>
      <c r="L23" s="37">
        <v>545355</v>
      </c>
      <c r="M23" s="54">
        <v>221216</v>
      </c>
      <c r="N23" s="54">
        <v>105083</v>
      </c>
      <c r="O23" s="54">
        <v>75086</v>
      </c>
      <c r="P23" s="54">
        <v>32485</v>
      </c>
      <c r="Q23" s="54">
        <v>76931</v>
      </c>
      <c r="R23" s="54">
        <v>4517</v>
      </c>
      <c r="S23" s="38">
        <v>30037</v>
      </c>
      <c r="T23" s="56">
        <v>10</v>
      </c>
    </row>
    <row r="24" spans="1:20" s="40" customFormat="1" ht="12">
      <c r="A24" s="52" t="s">
        <v>35</v>
      </c>
      <c r="B24" s="40">
        <f t="shared" si="1"/>
        <v>905339</v>
      </c>
      <c r="C24" s="37">
        <v>248667</v>
      </c>
      <c r="D24" s="37">
        <v>120329</v>
      </c>
      <c r="E24" s="37">
        <v>91978</v>
      </c>
      <c r="F24" s="37">
        <v>36203</v>
      </c>
      <c r="G24" s="37">
        <v>194839</v>
      </c>
      <c r="H24" s="53">
        <v>65539</v>
      </c>
      <c r="I24" s="37">
        <v>100361</v>
      </c>
      <c r="J24" s="37">
        <v>4911</v>
      </c>
      <c r="K24" s="37">
        <v>42512</v>
      </c>
      <c r="L24" s="37">
        <v>557761</v>
      </c>
      <c r="M24" s="37">
        <v>225371</v>
      </c>
      <c r="N24" s="37">
        <v>106943</v>
      </c>
      <c r="O24" s="37">
        <v>76956</v>
      </c>
      <c r="P24" s="37">
        <v>33344</v>
      </c>
      <c r="Q24" s="37">
        <v>78594</v>
      </c>
      <c r="R24" s="37">
        <v>5265</v>
      </c>
      <c r="S24" s="38">
        <v>31288</v>
      </c>
      <c r="T24" s="39">
        <v>11</v>
      </c>
    </row>
    <row r="25" spans="1:20" s="40" customFormat="1" ht="12">
      <c r="A25" s="57" t="s">
        <v>36</v>
      </c>
      <c r="B25" s="58">
        <f t="shared" si="1"/>
        <v>962759</v>
      </c>
      <c r="C25" s="59">
        <v>267323</v>
      </c>
      <c r="D25" s="59">
        <v>128093</v>
      </c>
      <c r="E25" s="59">
        <v>99060</v>
      </c>
      <c r="F25" s="59">
        <v>39427</v>
      </c>
      <c r="G25" s="59">
        <v>203065</v>
      </c>
      <c r="H25" s="60">
        <v>66256</v>
      </c>
      <c r="I25" s="59">
        <v>114744</v>
      </c>
      <c r="J25" s="59">
        <v>5351</v>
      </c>
      <c r="K25" s="59">
        <v>39440</v>
      </c>
      <c r="L25" s="59">
        <v>581105</v>
      </c>
      <c r="M25" s="59">
        <v>235989</v>
      </c>
      <c r="N25" s="59">
        <v>111338</v>
      </c>
      <c r="O25" s="59">
        <v>79484</v>
      </c>
      <c r="P25" s="59">
        <v>34637</v>
      </c>
      <c r="Q25" s="59">
        <v>81568</v>
      </c>
      <c r="R25" s="59">
        <v>5424</v>
      </c>
      <c r="S25" s="61">
        <v>32665</v>
      </c>
      <c r="T25" s="62">
        <v>12</v>
      </c>
    </row>
    <row r="26" spans="1:20" s="68" customFormat="1" ht="12.75" customHeight="1">
      <c r="A26" s="63" t="s">
        <v>37</v>
      </c>
      <c r="B26" s="64"/>
      <c r="C26" s="64"/>
      <c r="D26" s="65"/>
      <c r="E26" s="65"/>
      <c r="F26" s="65"/>
      <c r="G26" s="65"/>
      <c r="H26" s="65"/>
      <c r="I26" s="65"/>
      <c r="J26" s="66" t="s">
        <v>38</v>
      </c>
      <c r="K26" s="67"/>
      <c r="M26" s="65"/>
      <c r="N26" s="65"/>
      <c r="O26" s="65"/>
      <c r="P26" s="65"/>
      <c r="Q26" s="65"/>
      <c r="R26" s="65"/>
      <c r="S26" s="65"/>
      <c r="T26" s="65"/>
    </row>
    <row r="27" spans="1:20" s="68" customFormat="1" ht="12.75" customHeight="1">
      <c r="A27" s="69" t="s">
        <v>39</v>
      </c>
      <c r="C27" s="70"/>
      <c r="D27" s="70"/>
      <c r="E27" s="70"/>
      <c r="F27" s="70"/>
      <c r="I27" s="65"/>
      <c r="J27" s="71" t="s">
        <v>40</v>
      </c>
      <c r="K27" s="67"/>
      <c r="M27" s="65"/>
      <c r="N27" s="65"/>
      <c r="O27" s="65"/>
      <c r="P27" s="65"/>
      <c r="Q27" s="65"/>
      <c r="R27" s="65"/>
      <c r="S27" s="65"/>
      <c r="T27" s="65"/>
    </row>
    <row r="28" spans="1:20" s="68" customFormat="1" ht="12.75" customHeight="1">
      <c r="A28" s="69" t="s">
        <v>41</v>
      </c>
      <c r="B28" s="70"/>
      <c r="I28" s="65"/>
      <c r="J28" s="65"/>
      <c r="K28" s="65"/>
      <c r="O28" s="65"/>
      <c r="P28" s="65"/>
      <c r="Q28" s="65"/>
      <c r="R28" s="65"/>
      <c r="S28" s="65"/>
      <c r="T28" s="65"/>
    </row>
    <row r="29" spans="1:20" ht="13.5">
      <c r="A29" s="72"/>
      <c r="B29" s="73"/>
      <c r="C29" s="3"/>
      <c r="D29" s="3"/>
      <c r="E29" s="3"/>
      <c r="F29" s="3"/>
      <c r="G29" s="3"/>
      <c r="H29" s="3"/>
      <c r="I29" s="3"/>
      <c r="J29" s="3"/>
      <c r="L29" s="40"/>
      <c r="P29" s="3"/>
      <c r="Q29" s="3"/>
      <c r="R29" s="3"/>
      <c r="S29" s="4"/>
      <c r="T29" s="4"/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</row>
    <row r="31" spans="1:2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0" ht="13.5">
      <c r="A32" s="3"/>
      <c r="B32" s="3"/>
      <c r="C32" s="3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</row>
    <row r="33" spans="1:2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</row>
    <row r="34" spans="1:2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</row>
    <row r="35" spans="1:20" ht="13.5">
      <c r="A35" s="3"/>
      <c r="B35" s="3"/>
      <c r="C35" s="3"/>
      <c r="D35" s="3"/>
      <c r="E35" s="3"/>
      <c r="F35" s="3"/>
      <c r="G35" s="75"/>
      <c r="H35" s="75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6" spans="1:20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</row>
    <row r="37" spans="1:20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</row>
    <row r="38" spans="3:20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</row>
  </sheetData>
  <sheetProtection/>
  <mergeCells count="19">
    <mergeCell ref="Q5:Q6"/>
    <mergeCell ref="R5:R6"/>
    <mergeCell ref="S5:S6"/>
    <mergeCell ref="J5:J6"/>
    <mergeCell ref="K5:K6"/>
    <mergeCell ref="L5:L6"/>
    <mergeCell ref="M5:M6"/>
    <mergeCell ref="N5:N6"/>
    <mergeCell ref="O5:O6"/>
    <mergeCell ref="B4:K4"/>
    <mergeCell ref="L4:S4"/>
    <mergeCell ref="T4:T6"/>
    <mergeCell ref="B5:B6"/>
    <mergeCell ref="C5:C6"/>
    <mergeCell ref="D5:D6"/>
    <mergeCell ref="E5:E6"/>
    <mergeCell ref="G5:G6"/>
    <mergeCell ref="H5:H6"/>
    <mergeCell ref="I5:I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  <colBreaks count="1" manualBreakCount="1">
    <brk id="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2009-05-08T05:37:55Z</dcterms:created>
  <dcterms:modified xsi:type="dcterms:W3CDTF">2009-05-08T05:38:00Z</dcterms:modified>
  <cp:category/>
  <cp:version/>
  <cp:contentType/>
  <cp:contentStatus/>
</cp:coreProperties>
</file>