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8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a">#REF!</definedName>
    <definedName name="b">#REF!</definedName>
    <definedName name="_xlnm.Print_Area" localSheetId="0">'18'!$A$1:$H$66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<sst xmlns="http://schemas.openxmlformats.org/spreadsheetml/2006/main" count="87" uniqueCount="76">
  <si>
    <t>2.  人                   口</t>
  </si>
  <si>
    <t>18.  県　人　口　の　推　移</t>
  </si>
  <si>
    <t>各年10月１日</t>
  </si>
  <si>
    <t>年　　　　　　　次</t>
  </si>
  <si>
    <t>人　　　　　　　口</t>
  </si>
  <si>
    <t>人口の増減</t>
  </si>
  <si>
    <t>性      比</t>
  </si>
  <si>
    <t>人口指数</t>
  </si>
  <si>
    <t>総　　数</t>
  </si>
  <si>
    <t>男</t>
  </si>
  <si>
    <t>女</t>
  </si>
  <si>
    <t>女100につき男</t>
  </si>
  <si>
    <t>大正9年=100</t>
  </si>
  <si>
    <t>大正９年</t>
  </si>
  <si>
    <t>（国　調）</t>
  </si>
  <si>
    <t>-</t>
  </si>
  <si>
    <t>10　</t>
  </si>
  <si>
    <t>11　</t>
  </si>
  <si>
    <t>12　</t>
  </si>
  <si>
    <t>13　</t>
  </si>
  <si>
    <t>14　</t>
  </si>
  <si>
    <t>15　</t>
  </si>
  <si>
    <t>昭和２年</t>
  </si>
  <si>
    <t>３　</t>
  </si>
  <si>
    <t>４　</t>
  </si>
  <si>
    <t>５　</t>
  </si>
  <si>
    <t>６　</t>
  </si>
  <si>
    <t>７　</t>
  </si>
  <si>
    <t>８　</t>
  </si>
  <si>
    <t>９　</t>
  </si>
  <si>
    <t>10　</t>
  </si>
  <si>
    <t>11　</t>
  </si>
  <si>
    <t>12　</t>
  </si>
  <si>
    <t>13　</t>
  </si>
  <si>
    <t>14　</t>
  </si>
  <si>
    <t>15　</t>
  </si>
  <si>
    <t>16　</t>
  </si>
  <si>
    <t>17　</t>
  </si>
  <si>
    <t>18　</t>
  </si>
  <si>
    <t>19　</t>
  </si>
  <si>
    <t>（2月22日人口調査）</t>
  </si>
  <si>
    <t>20　</t>
  </si>
  <si>
    <t>（11月1日人口調査）</t>
  </si>
  <si>
    <t>21　</t>
  </si>
  <si>
    <t>（4月26日人口調査）</t>
  </si>
  <si>
    <t>22　</t>
  </si>
  <si>
    <t>（臨 　　国　　調）</t>
  </si>
  <si>
    <t>23　</t>
  </si>
  <si>
    <t>24　</t>
  </si>
  <si>
    <t>25　</t>
  </si>
  <si>
    <t>26　</t>
  </si>
  <si>
    <t>27　</t>
  </si>
  <si>
    <t>28　</t>
  </si>
  <si>
    <t>29　</t>
  </si>
  <si>
    <t>30　</t>
  </si>
  <si>
    <t>31　</t>
  </si>
  <si>
    <t>32　</t>
  </si>
  <si>
    <t>33　</t>
  </si>
  <si>
    <t>34　</t>
  </si>
  <si>
    <t>35　</t>
  </si>
  <si>
    <t>36　</t>
  </si>
  <si>
    <t>37　</t>
  </si>
  <si>
    <t>38　</t>
  </si>
  <si>
    <t>39　</t>
  </si>
  <si>
    <t>40　</t>
  </si>
  <si>
    <t>41　</t>
  </si>
  <si>
    <t>42　</t>
  </si>
  <si>
    <t>43　</t>
  </si>
  <si>
    <t>44　</t>
  </si>
  <si>
    <t>45　</t>
  </si>
  <si>
    <t>46　</t>
  </si>
  <si>
    <t>47　</t>
  </si>
  <si>
    <t>48　</t>
  </si>
  <si>
    <t xml:space="preserve">資料：総理府統計局  </t>
  </si>
  <si>
    <t xml:space="preserve">　注  1)国勢調査または人口調査を実施した年次のほかは、総理府統計局の推計人口による  </t>
  </si>
  <si>
    <t>　　　2)推計人口は、四捨五入の関係で、男女の計が総数に一致しないことがある。　　　　　　　　　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</si>
</sst>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.0;&quot;△ &quot;#,##0.0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6"/>
      <name val="ＭＳ Ｐゴシック"/>
      <family val="3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Ｐゴシック"/>
      <family val="3"/>
    </font>
    <font>
      <sz val="10"/>
      <color indexed="8"/>
      <name val="ＭＳ ゴシック"/>
      <family val="3"/>
    </font>
    <font>
      <sz val="14"/>
      <name val="ＭＳ 明朝"/>
      <family val="1"/>
    </font>
    <font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8" fillId="0" borderId="0" xfId="0" applyFont="1" applyFill="1" applyAlignment="1" applyProtection="1">
      <alignment horizontal="centerContinuous"/>
      <protection locked="0"/>
    </xf>
    <xf numFmtId="0" fontId="18" fillId="0" borderId="0" xfId="0" applyFont="1" applyFill="1" applyAlignment="1">
      <alignment/>
    </xf>
    <xf numFmtId="0" fontId="20" fillId="0" borderId="0" xfId="0" applyFont="1" applyFill="1" applyAlignment="1" applyProtection="1">
      <alignment horizontal="centerContinuous"/>
      <protection locked="0"/>
    </xf>
    <xf numFmtId="0" fontId="20" fillId="0" borderId="0" xfId="0" applyFont="1" applyFill="1" applyAlignment="1">
      <alignment/>
    </xf>
    <xf numFmtId="0" fontId="21" fillId="0" borderId="0" xfId="0" applyFont="1" applyFill="1" applyAlignment="1" applyProtection="1">
      <alignment/>
      <protection locked="0"/>
    </xf>
    <xf numFmtId="0" fontId="21" fillId="0" borderId="0" xfId="0" applyFont="1" applyFill="1" applyAlignment="1" applyProtection="1">
      <alignment horizontal="right"/>
      <protection locked="0"/>
    </xf>
    <xf numFmtId="0" fontId="21" fillId="0" borderId="0" xfId="0" applyFont="1" applyFill="1" applyAlignment="1">
      <alignment/>
    </xf>
    <xf numFmtId="0" fontId="21" fillId="0" borderId="10" xfId="0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>
      <alignment horizontal="center" vertical="center"/>
    </xf>
    <xf numFmtId="0" fontId="21" fillId="0" borderId="11" xfId="0" applyFont="1" applyFill="1" applyBorder="1" applyAlignment="1" applyProtection="1">
      <alignment horizontal="center" vertical="center"/>
      <protection locked="0"/>
    </xf>
    <xf numFmtId="0" fontId="1" fillId="0" borderId="12" xfId="0" applyFont="1" applyFill="1" applyBorder="1" applyAlignment="1">
      <alignment horizontal="center" vertical="center"/>
    </xf>
    <xf numFmtId="0" fontId="21" fillId="0" borderId="13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1" fillId="0" borderId="18" xfId="0" applyFont="1" applyFill="1" applyBorder="1" applyAlignment="1" applyProtection="1">
      <alignment horizontal="center" vertical="center"/>
      <protection locked="0"/>
    </xf>
    <xf numFmtId="0" fontId="21" fillId="0" borderId="17" xfId="0" applyFont="1" applyFill="1" applyBorder="1" applyAlignment="1">
      <alignment horizontal="center" vertical="center"/>
    </xf>
    <xf numFmtId="0" fontId="21" fillId="0" borderId="19" xfId="0" applyFont="1" applyFill="1" applyBorder="1" applyAlignment="1" applyProtection="1">
      <alignment horizontal="center" vertical="center"/>
      <protection locked="0"/>
    </xf>
    <xf numFmtId="0" fontId="1" fillId="0" borderId="20" xfId="0" applyFont="1" applyFill="1" applyBorder="1" applyAlignment="1" applyProtection="1">
      <alignment horizontal="center" vertical="center"/>
      <protection locked="0"/>
    </xf>
    <xf numFmtId="0" fontId="1" fillId="0" borderId="20" xfId="0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49" fontId="21" fillId="0" borderId="0" xfId="0" applyNumberFormat="1" applyFont="1" applyFill="1" applyAlignment="1" applyProtection="1">
      <alignment horizontal="right"/>
      <protection locked="0"/>
    </xf>
    <xf numFmtId="0" fontId="21" fillId="0" borderId="0" xfId="0" applyFont="1" applyFill="1" applyAlignment="1" applyProtection="1">
      <alignment horizontal="center"/>
      <protection locked="0"/>
    </xf>
    <xf numFmtId="176" fontId="21" fillId="0" borderId="19" xfId="48" applyNumberFormat="1" applyFont="1" applyFill="1" applyBorder="1" applyAlignment="1">
      <alignment/>
    </xf>
    <xf numFmtId="176" fontId="21" fillId="0" borderId="0" xfId="48" applyNumberFormat="1" applyFont="1" applyFill="1" applyAlignment="1" applyProtection="1">
      <alignment/>
      <protection locked="0"/>
    </xf>
    <xf numFmtId="177" fontId="21" fillId="0" borderId="0" xfId="48" applyNumberFormat="1" applyFont="1" applyFill="1" applyAlignment="1">
      <alignment horizontal="right"/>
    </xf>
    <xf numFmtId="178" fontId="21" fillId="0" borderId="0" xfId="0" applyNumberFormat="1" applyFont="1" applyFill="1" applyAlignment="1">
      <alignment/>
    </xf>
    <xf numFmtId="176" fontId="21" fillId="0" borderId="0" xfId="48" applyNumberFormat="1" applyFont="1" applyFill="1" applyAlignment="1">
      <alignment/>
    </xf>
    <xf numFmtId="49" fontId="21" fillId="0" borderId="0" xfId="0" applyNumberFormat="1" applyFont="1" applyFill="1" applyBorder="1" applyAlignment="1" applyProtection="1">
      <alignment horizontal="right"/>
      <protection locked="0"/>
    </xf>
    <xf numFmtId="0" fontId="21" fillId="0" borderId="0" xfId="0" applyFont="1" applyFill="1" applyBorder="1" applyAlignment="1">
      <alignment horizontal="center"/>
    </xf>
    <xf numFmtId="49" fontId="21" fillId="0" borderId="0" xfId="0" applyNumberFormat="1" applyFont="1" applyFill="1" applyBorder="1" applyAlignment="1" applyProtection="1" quotePrefix="1">
      <alignment horizontal="right"/>
      <protection locked="0"/>
    </xf>
    <xf numFmtId="0" fontId="21" fillId="0" borderId="21" xfId="0" applyFont="1" applyFill="1" applyBorder="1" applyAlignment="1" applyProtection="1">
      <alignment horizontal="center"/>
      <protection locked="0"/>
    </xf>
    <xf numFmtId="176" fontId="21" fillId="0" borderId="0" xfId="48" applyNumberFormat="1" applyFont="1" applyFill="1" applyBorder="1" applyAlignment="1">
      <alignment/>
    </xf>
    <xf numFmtId="176" fontId="21" fillId="0" borderId="0" xfId="48" applyNumberFormat="1" applyFont="1" applyFill="1" applyBorder="1" applyAlignment="1" applyProtection="1">
      <alignment/>
      <protection locked="0"/>
    </xf>
    <xf numFmtId="178" fontId="21" fillId="0" borderId="0" xfId="0" applyNumberFormat="1" applyFont="1" applyFill="1" applyBorder="1" applyAlignment="1">
      <alignment/>
    </xf>
    <xf numFmtId="0" fontId="21" fillId="0" borderId="21" xfId="0" applyFont="1" applyFill="1" applyBorder="1" applyAlignment="1" applyProtection="1">
      <alignment/>
      <protection locked="0"/>
    </xf>
    <xf numFmtId="49" fontId="23" fillId="0" borderId="0" xfId="0" applyNumberFormat="1" applyFont="1" applyFill="1" applyBorder="1" applyAlignment="1" applyProtection="1">
      <alignment horizontal="right"/>
      <protection locked="0"/>
    </xf>
    <xf numFmtId="0" fontId="23" fillId="0" borderId="0" xfId="0" applyFont="1" applyFill="1" applyAlignment="1" applyProtection="1">
      <alignment/>
      <protection locked="0"/>
    </xf>
    <xf numFmtId="176" fontId="23" fillId="0" borderId="19" xfId="48" applyNumberFormat="1" applyFont="1" applyFill="1" applyBorder="1" applyAlignment="1">
      <alignment/>
    </xf>
    <xf numFmtId="176" fontId="23" fillId="0" borderId="0" xfId="48" applyNumberFormat="1" applyFont="1" applyFill="1" applyAlignment="1" applyProtection="1">
      <alignment/>
      <protection locked="0"/>
    </xf>
    <xf numFmtId="176" fontId="23" fillId="0" borderId="0" xfId="48" applyNumberFormat="1" applyFont="1" applyFill="1" applyAlignment="1">
      <alignment/>
    </xf>
    <xf numFmtId="178" fontId="23" fillId="0" borderId="0" xfId="0" applyNumberFormat="1" applyFont="1" applyFill="1" applyAlignment="1">
      <alignment/>
    </xf>
    <xf numFmtId="0" fontId="23" fillId="0" borderId="0" xfId="0" applyFont="1" applyFill="1" applyAlignment="1">
      <alignment/>
    </xf>
    <xf numFmtId="49" fontId="21" fillId="0" borderId="15" xfId="0" applyNumberFormat="1" applyFont="1" applyFill="1" applyBorder="1" applyAlignment="1" applyProtection="1">
      <alignment horizontal="right"/>
      <protection locked="0"/>
    </xf>
    <xf numFmtId="0" fontId="21" fillId="0" borderId="16" xfId="0" applyFont="1" applyFill="1" applyBorder="1" applyAlignment="1" applyProtection="1">
      <alignment/>
      <protection locked="0"/>
    </xf>
    <xf numFmtId="176" fontId="21" fillId="0" borderId="15" xfId="48" applyNumberFormat="1" applyFont="1" applyFill="1" applyBorder="1" applyAlignment="1">
      <alignment/>
    </xf>
    <xf numFmtId="176" fontId="21" fillId="0" borderId="15" xfId="48" applyNumberFormat="1" applyFont="1" applyFill="1" applyBorder="1" applyAlignment="1" applyProtection="1">
      <alignment/>
      <protection locked="0"/>
    </xf>
    <xf numFmtId="178" fontId="21" fillId="0" borderId="15" xfId="0" applyNumberFormat="1" applyFon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4;&#24180;&#12288;&#22823;&#20998;&#30476;&#32113;&#35336;&#24180;&#37969;\&#26157;&#21644;48&#24180;&#24230;02&#20154;&#21475;&#12362;&#12424;&#12403;&#19990;&#24111;18-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2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6"/>
  <sheetViews>
    <sheetView tabSelected="1" zoomScaleSheetLayoutView="100" zoomScalePageLayoutView="0" workbookViewId="0" topLeftCell="A34">
      <selection activeCell="A1" sqref="A1"/>
    </sheetView>
  </sheetViews>
  <sheetFormatPr defaultColWidth="9.00390625" defaultRowHeight="13.5"/>
  <cols>
    <col min="1" max="1" width="7.625" style="7" customWidth="1"/>
    <col min="2" max="2" width="15.75390625" style="7" customWidth="1"/>
    <col min="3" max="5" width="11.375" style="7" customWidth="1"/>
    <col min="6" max="6" width="10.25390625" style="7" customWidth="1"/>
    <col min="7" max="7" width="13.625" style="7" customWidth="1"/>
    <col min="8" max="8" width="11.75390625" style="7" customWidth="1"/>
    <col min="9" max="16384" width="9.00390625" style="7" customWidth="1"/>
  </cols>
  <sheetData>
    <row r="1" spans="1:8" s="2" customFormat="1" ht="19.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s="4" customFormat="1" ht="15.75" customHeight="1">
      <c r="A2" s="3" t="s">
        <v>1</v>
      </c>
      <c r="B2" s="3"/>
      <c r="C2" s="3"/>
      <c r="D2" s="3"/>
      <c r="E2" s="3"/>
      <c r="F2" s="3"/>
      <c r="G2" s="3"/>
      <c r="H2" s="3"/>
    </row>
    <row r="3" spans="1:8" ht="14.25" customHeight="1" thickBot="1">
      <c r="A3" s="5"/>
      <c r="B3" s="5"/>
      <c r="C3" s="5"/>
      <c r="D3" s="5"/>
      <c r="E3" s="5"/>
      <c r="F3" s="5"/>
      <c r="G3" s="5"/>
      <c r="H3" s="6" t="s">
        <v>2</v>
      </c>
    </row>
    <row r="4" spans="1:8" ht="14.25" customHeight="1" thickTop="1">
      <c r="A4" s="8" t="s">
        <v>3</v>
      </c>
      <c r="B4" s="9"/>
      <c r="C4" s="10" t="s">
        <v>4</v>
      </c>
      <c r="D4" s="9"/>
      <c r="E4" s="11"/>
      <c r="F4" s="12" t="s">
        <v>5</v>
      </c>
      <c r="G4" s="12" t="s">
        <v>6</v>
      </c>
      <c r="H4" s="10" t="s">
        <v>7</v>
      </c>
    </row>
    <row r="5" spans="1:8" s="18" customFormat="1" ht="12" customHeight="1">
      <c r="A5" s="13"/>
      <c r="B5" s="13"/>
      <c r="C5" s="14"/>
      <c r="D5" s="15"/>
      <c r="E5" s="16"/>
      <c r="F5" s="17"/>
      <c r="G5" s="17"/>
      <c r="H5" s="14"/>
    </row>
    <row r="6" spans="1:8" s="18" customFormat="1" ht="12" customHeight="1">
      <c r="A6" s="13"/>
      <c r="B6" s="13"/>
      <c r="C6" s="19" t="s">
        <v>8</v>
      </c>
      <c r="D6" s="19" t="s">
        <v>9</v>
      </c>
      <c r="E6" s="19" t="s">
        <v>10</v>
      </c>
      <c r="F6" s="17"/>
      <c r="G6" s="20" t="s">
        <v>11</v>
      </c>
      <c r="H6" s="21" t="s">
        <v>12</v>
      </c>
    </row>
    <row r="7" spans="1:8" s="18" customFormat="1" ht="12" customHeight="1">
      <c r="A7" s="15"/>
      <c r="B7" s="15"/>
      <c r="C7" s="22"/>
      <c r="D7" s="22"/>
      <c r="E7" s="22"/>
      <c r="F7" s="23"/>
      <c r="G7" s="24"/>
      <c r="H7" s="25"/>
    </row>
    <row r="8" spans="1:8" ht="12.75" customHeight="1">
      <c r="A8" s="26" t="s">
        <v>13</v>
      </c>
      <c r="B8" s="27" t="s">
        <v>14</v>
      </c>
      <c r="C8" s="28">
        <f>D8+E8</f>
        <v>860282</v>
      </c>
      <c r="D8" s="29">
        <v>422693</v>
      </c>
      <c r="E8" s="29">
        <v>437589</v>
      </c>
      <c r="F8" s="30" t="s">
        <v>15</v>
      </c>
      <c r="G8" s="31">
        <f>100*D8/E8</f>
        <v>96.59589249272719</v>
      </c>
      <c r="H8" s="31">
        <v>100</v>
      </c>
    </row>
    <row r="9" spans="1:8" ht="12.75" customHeight="1">
      <c r="A9" s="26" t="s">
        <v>16</v>
      </c>
      <c r="B9" s="5"/>
      <c r="C9" s="28">
        <v>869200</v>
      </c>
      <c r="D9" s="29">
        <v>427300</v>
      </c>
      <c r="E9" s="29">
        <v>442000</v>
      </c>
      <c r="F9" s="32">
        <f>C9-C8</f>
        <v>8918</v>
      </c>
      <c r="G9" s="31">
        <v>96.7</v>
      </c>
      <c r="H9" s="31">
        <f>100*C9/$C$8</f>
        <v>101.03663682373919</v>
      </c>
    </row>
    <row r="10" spans="1:8" ht="12.75" customHeight="1">
      <c r="A10" s="26" t="s">
        <v>17</v>
      </c>
      <c r="B10" s="5"/>
      <c r="C10" s="28">
        <f aca="true" t="shared" si="0" ref="C10:C44">D10+E10</f>
        <v>879500</v>
      </c>
      <c r="D10" s="29">
        <v>433000</v>
      </c>
      <c r="E10" s="29">
        <v>446500</v>
      </c>
      <c r="F10" s="32">
        <f aca="true" t="shared" si="1" ref="F10:F38">C10-C9</f>
        <v>10300</v>
      </c>
      <c r="G10" s="31">
        <f aca="true" t="shared" si="2" ref="G10:G42">100*D10/E10</f>
        <v>96.97648376259798</v>
      </c>
      <c r="H10" s="31">
        <f aca="true" t="shared" si="3" ref="H10:H38">100*C10/$C$8</f>
        <v>102.23391864528143</v>
      </c>
    </row>
    <row r="11" spans="1:8" ht="12.75" customHeight="1">
      <c r="A11" s="26" t="s">
        <v>18</v>
      </c>
      <c r="B11" s="5"/>
      <c r="C11" s="28">
        <v>895100</v>
      </c>
      <c r="D11" s="29">
        <v>441300</v>
      </c>
      <c r="E11" s="29">
        <v>453700</v>
      </c>
      <c r="F11" s="32">
        <f t="shared" si="1"/>
        <v>15600</v>
      </c>
      <c r="G11" s="31">
        <f t="shared" si="2"/>
        <v>97.2669164646242</v>
      </c>
      <c r="H11" s="31">
        <f t="shared" si="3"/>
        <v>104.04727752062696</v>
      </c>
    </row>
    <row r="12" spans="1:8" ht="12.75" customHeight="1">
      <c r="A12" s="26" t="s">
        <v>19</v>
      </c>
      <c r="B12" s="5"/>
      <c r="C12" s="28">
        <f t="shared" si="0"/>
        <v>902500</v>
      </c>
      <c r="D12" s="29">
        <v>445100</v>
      </c>
      <c r="E12" s="29">
        <v>457400</v>
      </c>
      <c r="F12" s="32">
        <f t="shared" si="1"/>
        <v>7400</v>
      </c>
      <c r="G12" s="31">
        <f t="shared" si="2"/>
        <v>97.31088762571054</v>
      </c>
      <c r="H12" s="31">
        <f t="shared" si="3"/>
        <v>104.90746057688061</v>
      </c>
    </row>
    <row r="13" spans="1:8" ht="12.75" customHeight="1">
      <c r="A13" s="26" t="s">
        <v>20</v>
      </c>
      <c r="B13" s="27" t="s">
        <v>14</v>
      </c>
      <c r="C13" s="28">
        <f t="shared" si="0"/>
        <v>915136</v>
      </c>
      <c r="D13" s="29">
        <v>451298</v>
      </c>
      <c r="E13" s="29">
        <v>463838</v>
      </c>
      <c r="F13" s="32">
        <f t="shared" si="1"/>
        <v>12636</v>
      </c>
      <c r="G13" s="31">
        <f t="shared" si="2"/>
        <v>97.29646988819373</v>
      </c>
      <c r="H13" s="31">
        <f t="shared" si="3"/>
        <v>106.37628126591048</v>
      </c>
    </row>
    <row r="14" spans="1:8" ht="12.75" customHeight="1">
      <c r="A14" s="26" t="s">
        <v>21</v>
      </c>
      <c r="B14" s="5"/>
      <c r="C14" s="28">
        <v>927300</v>
      </c>
      <c r="D14" s="29">
        <v>457200</v>
      </c>
      <c r="E14" s="29">
        <v>470000</v>
      </c>
      <c r="F14" s="32">
        <f t="shared" si="1"/>
        <v>12164</v>
      </c>
      <c r="G14" s="31">
        <f t="shared" si="2"/>
        <v>97.27659574468085</v>
      </c>
      <c r="H14" s="31">
        <f t="shared" si="3"/>
        <v>107.7902362248658</v>
      </c>
    </row>
    <row r="15" spans="1:8" ht="12.75" customHeight="1">
      <c r="A15" s="26" t="s">
        <v>22</v>
      </c>
      <c r="B15" s="5"/>
      <c r="C15" s="28">
        <f t="shared" si="0"/>
        <v>932800</v>
      </c>
      <c r="D15" s="29">
        <v>459200</v>
      </c>
      <c r="E15" s="29">
        <v>473600</v>
      </c>
      <c r="F15" s="32">
        <f t="shared" si="1"/>
        <v>5500</v>
      </c>
      <c r="G15" s="31">
        <f t="shared" si="2"/>
        <v>96.95945945945945</v>
      </c>
      <c r="H15" s="31">
        <f t="shared" si="3"/>
        <v>108.42956146937864</v>
      </c>
    </row>
    <row r="16" spans="1:11" ht="12.75" customHeight="1">
      <c r="A16" s="33" t="s">
        <v>23</v>
      </c>
      <c r="B16" s="5"/>
      <c r="C16" s="28">
        <f t="shared" si="0"/>
        <v>939400</v>
      </c>
      <c r="D16" s="29">
        <v>463300</v>
      </c>
      <c r="E16" s="29">
        <v>476100</v>
      </c>
      <c r="F16" s="32">
        <f t="shared" si="1"/>
        <v>6600</v>
      </c>
      <c r="G16" s="31">
        <f t="shared" si="2"/>
        <v>97.31148918294475</v>
      </c>
      <c r="H16" s="31">
        <f t="shared" si="3"/>
        <v>109.19675176279407</v>
      </c>
      <c r="K16" s="34"/>
    </row>
    <row r="17" spans="1:8" ht="12.75" customHeight="1">
      <c r="A17" s="33" t="s">
        <v>24</v>
      </c>
      <c r="B17" s="5"/>
      <c r="C17" s="28">
        <v>940500</v>
      </c>
      <c r="D17" s="29">
        <v>463600</v>
      </c>
      <c r="E17" s="29">
        <v>477000</v>
      </c>
      <c r="F17" s="32">
        <f t="shared" si="1"/>
        <v>1100</v>
      </c>
      <c r="G17" s="31">
        <f t="shared" si="2"/>
        <v>97.19077568134172</v>
      </c>
      <c r="H17" s="31">
        <f t="shared" si="3"/>
        <v>109.32461681169663</v>
      </c>
    </row>
    <row r="18" spans="1:8" ht="12.75" customHeight="1">
      <c r="A18" s="33" t="s">
        <v>25</v>
      </c>
      <c r="B18" s="27" t="s">
        <v>14</v>
      </c>
      <c r="C18" s="28">
        <f t="shared" si="0"/>
        <v>945771</v>
      </c>
      <c r="D18" s="29">
        <v>465994</v>
      </c>
      <c r="E18" s="29">
        <v>479777</v>
      </c>
      <c r="F18" s="32">
        <f t="shared" si="1"/>
        <v>5271</v>
      </c>
      <c r="G18" s="31">
        <f t="shared" si="2"/>
        <v>97.12720701492569</v>
      </c>
      <c r="H18" s="31">
        <f t="shared" si="3"/>
        <v>109.93732287784704</v>
      </c>
    </row>
    <row r="19" spans="1:8" ht="12.75" customHeight="1">
      <c r="A19" s="33" t="s">
        <v>26</v>
      </c>
      <c r="B19" s="5"/>
      <c r="C19" s="28">
        <v>957900</v>
      </c>
      <c r="D19" s="29">
        <v>472000</v>
      </c>
      <c r="E19" s="29">
        <v>486000</v>
      </c>
      <c r="F19" s="32">
        <f t="shared" si="1"/>
        <v>12129</v>
      </c>
      <c r="G19" s="31">
        <f t="shared" si="2"/>
        <v>97.11934156378601</v>
      </c>
      <c r="H19" s="31">
        <f t="shared" si="3"/>
        <v>111.34720940342818</v>
      </c>
    </row>
    <row r="20" spans="1:8" ht="12.75" customHeight="1">
      <c r="A20" s="33" t="s">
        <v>27</v>
      </c>
      <c r="B20" s="5"/>
      <c r="C20" s="28">
        <f t="shared" si="0"/>
        <v>966000</v>
      </c>
      <c r="D20" s="29">
        <v>476000</v>
      </c>
      <c r="E20" s="29">
        <v>490000</v>
      </c>
      <c r="F20" s="32">
        <f t="shared" si="1"/>
        <v>8100</v>
      </c>
      <c r="G20" s="31">
        <f t="shared" si="2"/>
        <v>97.14285714285714</v>
      </c>
      <c r="H20" s="31">
        <f t="shared" si="3"/>
        <v>112.28876112716527</v>
      </c>
    </row>
    <row r="21" spans="1:8" ht="12.75" customHeight="1">
      <c r="A21" s="33" t="s">
        <v>28</v>
      </c>
      <c r="B21" s="5"/>
      <c r="C21" s="28">
        <f t="shared" si="0"/>
        <v>971200</v>
      </c>
      <c r="D21" s="29">
        <v>478100</v>
      </c>
      <c r="E21" s="29">
        <v>493100</v>
      </c>
      <c r="F21" s="32">
        <f t="shared" si="1"/>
        <v>5200</v>
      </c>
      <c r="G21" s="31">
        <f t="shared" si="2"/>
        <v>96.95802068545935</v>
      </c>
      <c r="H21" s="31">
        <f t="shared" si="3"/>
        <v>112.89321408561379</v>
      </c>
    </row>
    <row r="22" spans="1:8" ht="12.75" customHeight="1">
      <c r="A22" s="33" t="s">
        <v>29</v>
      </c>
      <c r="B22" s="5"/>
      <c r="C22" s="28">
        <f t="shared" si="0"/>
        <v>973100</v>
      </c>
      <c r="D22" s="29">
        <v>478300</v>
      </c>
      <c r="E22" s="29">
        <v>494800</v>
      </c>
      <c r="F22" s="32">
        <f t="shared" si="1"/>
        <v>1900</v>
      </c>
      <c r="G22" s="31">
        <f t="shared" si="2"/>
        <v>96.66531932093775</v>
      </c>
      <c r="H22" s="31">
        <f t="shared" si="3"/>
        <v>113.11407189735459</v>
      </c>
    </row>
    <row r="23" spans="1:8" ht="12.75" customHeight="1">
      <c r="A23" s="35" t="s">
        <v>30</v>
      </c>
      <c r="B23" s="27" t="s">
        <v>14</v>
      </c>
      <c r="C23" s="28">
        <f t="shared" si="0"/>
        <v>980458</v>
      </c>
      <c r="D23" s="29">
        <v>481549</v>
      </c>
      <c r="E23" s="29">
        <v>498909</v>
      </c>
      <c r="F23" s="32">
        <f t="shared" si="1"/>
        <v>7358</v>
      </c>
      <c r="G23" s="31">
        <f t="shared" si="2"/>
        <v>96.52040752922878</v>
      </c>
      <c r="H23" s="31">
        <f t="shared" si="3"/>
        <v>113.96937283355923</v>
      </c>
    </row>
    <row r="24" spans="1:8" ht="12.75" customHeight="1">
      <c r="A24" s="35" t="s">
        <v>31</v>
      </c>
      <c r="B24" s="5"/>
      <c r="C24" s="28">
        <f t="shared" si="0"/>
        <v>973400</v>
      </c>
      <c r="D24" s="29">
        <v>474400</v>
      </c>
      <c r="E24" s="29">
        <v>499000</v>
      </c>
      <c r="F24" s="32">
        <v>-7058</v>
      </c>
      <c r="G24" s="31">
        <f t="shared" si="2"/>
        <v>95.07014028056112</v>
      </c>
      <c r="H24" s="31">
        <f t="shared" si="3"/>
        <v>113.14894418341892</v>
      </c>
    </row>
    <row r="25" spans="1:8" ht="12.75" customHeight="1">
      <c r="A25" s="35" t="s">
        <v>32</v>
      </c>
      <c r="B25" s="5"/>
      <c r="C25" s="28">
        <f t="shared" si="0"/>
        <v>963300</v>
      </c>
      <c r="D25" s="29">
        <v>464100</v>
      </c>
      <c r="E25" s="29">
        <v>499200</v>
      </c>
      <c r="F25" s="32">
        <f t="shared" si="1"/>
        <v>-10100</v>
      </c>
      <c r="G25" s="31">
        <f t="shared" si="2"/>
        <v>92.96875</v>
      </c>
      <c r="H25" s="31">
        <f t="shared" si="3"/>
        <v>111.97491055258625</v>
      </c>
    </row>
    <row r="26" spans="1:8" ht="12.75" customHeight="1">
      <c r="A26" s="35" t="s">
        <v>33</v>
      </c>
      <c r="B26" s="5"/>
      <c r="C26" s="28">
        <f t="shared" si="0"/>
        <v>963700</v>
      </c>
      <c r="D26" s="29">
        <v>464500</v>
      </c>
      <c r="E26" s="29">
        <v>499200</v>
      </c>
      <c r="F26" s="32">
        <f t="shared" si="1"/>
        <v>400</v>
      </c>
      <c r="G26" s="31">
        <f t="shared" si="2"/>
        <v>93.0488782051282</v>
      </c>
      <c r="H26" s="31">
        <v>112</v>
      </c>
    </row>
    <row r="27" spans="1:8" ht="12.75" customHeight="1">
      <c r="A27" s="35" t="s">
        <v>34</v>
      </c>
      <c r="B27" s="5"/>
      <c r="C27" s="28">
        <f t="shared" si="0"/>
        <v>959500</v>
      </c>
      <c r="D27" s="29">
        <v>460200</v>
      </c>
      <c r="E27" s="29">
        <v>499300</v>
      </c>
      <c r="F27" s="32">
        <f t="shared" si="1"/>
        <v>-4200</v>
      </c>
      <c r="G27" s="31">
        <f t="shared" si="2"/>
        <v>92.16903665131184</v>
      </c>
      <c r="H27" s="31">
        <f t="shared" si="3"/>
        <v>111.53319492910464</v>
      </c>
    </row>
    <row r="28" spans="1:8" ht="12.75" customHeight="1">
      <c r="A28" s="35" t="s">
        <v>35</v>
      </c>
      <c r="B28" s="27" t="s">
        <v>14</v>
      </c>
      <c r="C28" s="28">
        <f t="shared" si="0"/>
        <v>972975</v>
      </c>
      <c r="D28" s="29">
        <v>473521</v>
      </c>
      <c r="E28" s="29">
        <v>499454</v>
      </c>
      <c r="F28" s="32">
        <f t="shared" si="1"/>
        <v>13475</v>
      </c>
      <c r="G28" s="31">
        <v>94.9</v>
      </c>
      <c r="H28" s="31">
        <f t="shared" si="3"/>
        <v>113.09954177816111</v>
      </c>
    </row>
    <row r="29" spans="1:8" ht="12.75" customHeight="1">
      <c r="A29" s="35" t="s">
        <v>36</v>
      </c>
      <c r="B29" s="5"/>
      <c r="C29" s="28">
        <f t="shared" si="0"/>
        <v>949700</v>
      </c>
      <c r="D29" s="29">
        <v>443200</v>
      </c>
      <c r="E29" s="29">
        <v>506500</v>
      </c>
      <c r="F29" s="32">
        <f t="shared" si="1"/>
        <v>-23275</v>
      </c>
      <c r="G29" s="31">
        <f t="shared" si="2"/>
        <v>87.50246791707798</v>
      </c>
      <c r="H29" s="31">
        <f t="shared" si="3"/>
        <v>110.3940335843363</v>
      </c>
    </row>
    <row r="30" spans="1:8" ht="12.75" customHeight="1">
      <c r="A30" s="35" t="s">
        <v>37</v>
      </c>
      <c r="B30" s="5"/>
      <c r="C30" s="28">
        <f t="shared" si="0"/>
        <v>955900</v>
      </c>
      <c r="D30" s="29">
        <v>442900</v>
      </c>
      <c r="E30" s="29">
        <v>513000</v>
      </c>
      <c r="F30" s="32">
        <f t="shared" si="1"/>
        <v>6200</v>
      </c>
      <c r="G30" s="31">
        <f t="shared" si="2"/>
        <v>86.33528265107212</v>
      </c>
      <c r="H30" s="31">
        <f t="shared" si="3"/>
        <v>111.11472749633259</v>
      </c>
    </row>
    <row r="31" spans="1:8" ht="12.75" customHeight="1">
      <c r="A31" s="35" t="s">
        <v>38</v>
      </c>
      <c r="B31" s="5"/>
      <c r="C31" s="28">
        <f t="shared" si="0"/>
        <v>970000</v>
      </c>
      <c r="D31" s="29">
        <v>443500</v>
      </c>
      <c r="E31" s="29">
        <v>526500</v>
      </c>
      <c r="F31" s="32">
        <f t="shared" si="1"/>
        <v>14100</v>
      </c>
      <c r="G31" s="31">
        <f t="shared" si="2"/>
        <v>84.23551756885091</v>
      </c>
      <c r="H31" s="31">
        <f t="shared" si="3"/>
        <v>112.75372494135644</v>
      </c>
    </row>
    <row r="32" spans="1:8" ht="12.75" customHeight="1">
      <c r="A32" s="35" t="s">
        <v>39</v>
      </c>
      <c r="B32" s="27" t="s">
        <v>40</v>
      </c>
      <c r="C32" s="28">
        <f t="shared" si="0"/>
        <v>973707</v>
      </c>
      <c r="D32" s="29">
        <v>445180</v>
      </c>
      <c r="E32" s="29">
        <v>528527</v>
      </c>
      <c r="F32" s="32">
        <f t="shared" si="1"/>
        <v>3707</v>
      </c>
      <c r="G32" s="31">
        <f t="shared" si="2"/>
        <v>84.23032314337773</v>
      </c>
      <c r="H32" s="31">
        <f t="shared" si="3"/>
        <v>113.1846301561581</v>
      </c>
    </row>
    <row r="33" spans="1:8" ht="12.75" customHeight="1">
      <c r="A33" s="35" t="s">
        <v>41</v>
      </c>
      <c r="B33" s="27" t="s">
        <v>42</v>
      </c>
      <c r="C33" s="28">
        <f t="shared" si="0"/>
        <v>1124513</v>
      </c>
      <c r="D33" s="29">
        <v>520470</v>
      </c>
      <c r="E33" s="29">
        <v>604043</v>
      </c>
      <c r="F33" s="32">
        <f t="shared" si="1"/>
        <v>150806</v>
      </c>
      <c r="G33" s="31">
        <f t="shared" si="2"/>
        <v>86.16439558110929</v>
      </c>
      <c r="H33" s="31">
        <f t="shared" si="3"/>
        <v>130.71446339688615</v>
      </c>
    </row>
    <row r="34" spans="1:8" ht="12.75" customHeight="1">
      <c r="A34" s="35" t="s">
        <v>43</v>
      </c>
      <c r="B34" s="27" t="s">
        <v>44</v>
      </c>
      <c r="C34" s="28">
        <f t="shared" si="0"/>
        <v>1149501</v>
      </c>
      <c r="D34" s="29">
        <v>539153</v>
      </c>
      <c r="E34" s="29">
        <v>610348</v>
      </c>
      <c r="F34" s="32">
        <v>74988</v>
      </c>
      <c r="G34" s="31">
        <f t="shared" si="2"/>
        <v>88.3353431157307</v>
      </c>
      <c r="H34" s="31">
        <v>133.7</v>
      </c>
    </row>
    <row r="35" spans="1:8" ht="12.75" customHeight="1">
      <c r="A35" s="35" t="s">
        <v>45</v>
      </c>
      <c r="B35" s="27" t="s">
        <v>46</v>
      </c>
      <c r="C35" s="28">
        <f t="shared" si="0"/>
        <v>1233651</v>
      </c>
      <c r="D35" s="29">
        <v>593075</v>
      </c>
      <c r="E35" s="29">
        <v>640576</v>
      </c>
      <c r="F35" s="32">
        <f t="shared" si="1"/>
        <v>84150</v>
      </c>
      <c r="G35" s="31">
        <f t="shared" si="2"/>
        <v>92.58464257168548</v>
      </c>
      <c r="H35" s="31">
        <f t="shared" si="3"/>
        <v>143.40076858518486</v>
      </c>
    </row>
    <row r="36" spans="1:8" ht="12.75" customHeight="1">
      <c r="A36" s="35" t="s">
        <v>47</v>
      </c>
      <c r="B36" s="5"/>
      <c r="C36" s="28">
        <f t="shared" si="0"/>
        <v>1264600</v>
      </c>
      <c r="D36" s="29">
        <v>608200</v>
      </c>
      <c r="E36" s="29">
        <v>656400</v>
      </c>
      <c r="F36" s="32">
        <f t="shared" si="1"/>
        <v>30949</v>
      </c>
      <c r="G36" s="31">
        <f t="shared" si="2"/>
        <v>92.65691651432054</v>
      </c>
      <c r="H36" s="31">
        <f t="shared" si="3"/>
        <v>146.99830985653543</v>
      </c>
    </row>
    <row r="37" spans="1:8" ht="12.75" customHeight="1">
      <c r="A37" s="35" t="s">
        <v>48</v>
      </c>
      <c r="B37" s="5"/>
      <c r="C37" s="28">
        <f t="shared" si="0"/>
        <v>1257900</v>
      </c>
      <c r="D37" s="29">
        <v>606100</v>
      </c>
      <c r="E37" s="29">
        <v>651800</v>
      </c>
      <c r="F37" s="32">
        <f t="shared" si="1"/>
        <v>-6700</v>
      </c>
      <c r="G37" s="31">
        <f t="shared" si="2"/>
        <v>92.9886468241792</v>
      </c>
      <c r="H37" s="31">
        <f t="shared" si="3"/>
        <v>146.21949546776523</v>
      </c>
    </row>
    <row r="38" spans="1:8" ht="12.75" customHeight="1">
      <c r="A38" s="35" t="s">
        <v>49</v>
      </c>
      <c r="B38" s="27" t="s">
        <v>14</v>
      </c>
      <c r="C38" s="28">
        <f t="shared" si="0"/>
        <v>1252999</v>
      </c>
      <c r="D38" s="29">
        <v>604825</v>
      </c>
      <c r="E38" s="29">
        <v>648174</v>
      </c>
      <c r="F38" s="32">
        <f t="shared" si="1"/>
        <v>-4901</v>
      </c>
      <c r="G38" s="31">
        <f t="shared" si="2"/>
        <v>93.31213532168832</v>
      </c>
      <c r="H38" s="31">
        <f t="shared" si="3"/>
        <v>145.6497985544275</v>
      </c>
    </row>
    <row r="39" spans="1:8" ht="12.75" customHeight="1">
      <c r="A39" s="35" t="s">
        <v>50</v>
      </c>
      <c r="B39" s="5"/>
      <c r="C39" s="28">
        <v>1255000</v>
      </c>
      <c r="D39" s="29">
        <v>605000</v>
      </c>
      <c r="E39" s="29">
        <v>649000</v>
      </c>
      <c r="F39" s="32">
        <v>3000</v>
      </c>
      <c r="G39" s="31">
        <f t="shared" si="2"/>
        <v>93.22033898305085</v>
      </c>
      <c r="H39" s="31">
        <v>145.9</v>
      </c>
    </row>
    <row r="40" spans="1:8" ht="12.75" customHeight="1">
      <c r="A40" s="35" t="s">
        <v>51</v>
      </c>
      <c r="B40" s="5"/>
      <c r="C40" s="28">
        <v>1255000</v>
      </c>
      <c r="D40" s="29">
        <v>605000</v>
      </c>
      <c r="E40" s="29">
        <v>649000</v>
      </c>
      <c r="F40" s="30" t="s">
        <v>15</v>
      </c>
      <c r="G40" s="31">
        <f t="shared" si="2"/>
        <v>93.22033898305085</v>
      </c>
      <c r="H40" s="31">
        <v>145.9</v>
      </c>
    </row>
    <row r="41" spans="1:8" ht="12.75" customHeight="1">
      <c r="A41" s="35" t="s">
        <v>52</v>
      </c>
      <c r="B41" s="5"/>
      <c r="C41" s="28">
        <v>1260000</v>
      </c>
      <c r="D41" s="29">
        <v>608000</v>
      </c>
      <c r="E41" s="29">
        <v>653000</v>
      </c>
      <c r="F41" s="32">
        <v>5000</v>
      </c>
      <c r="G41" s="31">
        <f t="shared" si="2"/>
        <v>93.10872894333843</v>
      </c>
      <c r="H41" s="31">
        <v>146.5</v>
      </c>
    </row>
    <row r="42" spans="1:8" ht="12.75" customHeight="1">
      <c r="A42" s="35" t="s">
        <v>53</v>
      </c>
      <c r="B42" s="5"/>
      <c r="C42" s="28">
        <v>1271000</v>
      </c>
      <c r="D42" s="29">
        <v>613000</v>
      </c>
      <c r="E42" s="29">
        <v>657000</v>
      </c>
      <c r="F42" s="32">
        <v>11000</v>
      </c>
      <c r="G42" s="31">
        <f t="shared" si="2"/>
        <v>93.30289193302892</v>
      </c>
      <c r="H42" s="31">
        <v>147.7</v>
      </c>
    </row>
    <row r="43" spans="1:8" ht="12.75" customHeight="1">
      <c r="A43" s="35" t="s">
        <v>54</v>
      </c>
      <c r="B43" s="36" t="s">
        <v>14</v>
      </c>
      <c r="C43" s="37">
        <f t="shared" si="0"/>
        <v>1277199</v>
      </c>
      <c r="D43" s="38">
        <v>616402</v>
      </c>
      <c r="E43" s="38">
        <v>660797</v>
      </c>
      <c r="F43" s="37">
        <v>6199</v>
      </c>
      <c r="G43" s="39">
        <v>93.1</v>
      </c>
      <c r="H43" s="39">
        <v>148.4</v>
      </c>
    </row>
    <row r="44" spans="1:8" ht="12.75" customHeight="1">
      <c r="A44" s="35" t="s">
        <v>55</v>
      </c>
      <c r="B44" s="5"/>
      <c r="C44" s="28">
        <f t="shared" si="0"/>
        <v>1276000</v>
      </c>
      <c r="D44" s="29">
        <v>615000</v>
      </c>
      <c r="E44" s="29">
        <v>661000</v>
      </c>
      <c r="F44" s="32">
        <v>-1199</v>
      </c>
      <c r="G44" s="31">
        <v>93</v>
      </c>
      <c r="H44" s="31">
        <f>100*C44/$C$8</f>
        <v>148.32345672698023</v>
      </c>
    </row>
    <row r="45" spans="1:8" ht="12.75" customHeight="1">
      <c r="A45" s="35" t="s">
        <v>56</v>
      </c>
      <c r="B45" s="40"/>
      <c r="C45" s="37">
        <f>D45+E45</f>
        <v>1267000</v>
      </c>
      <c r="D45" s="29">
        <v>610000</v>
      </c>
      <c r="E45" s="29">
        <v>657000</v>
      </c>
      <c r="F45" s="32">
        <v>-9000</v>
      </c>
      <c r="G45" s="31">
        <f>100*D45/E45</f>
        <v>92.84627092846272</v>
      </c>
      <c r="H45" s="31">
        <v>147.2</v>
      </c>
    </row>
    <row r="46" spans="1:8" ht="12.75" customHeight="1">
      <c r="A46" s="35" t="s">
        <v>57</v>
      </c>
      <c r="B46" s="40"/>
      <c r="C46" s="37">
        <f>D46+E46</f>
        <v>1258000</v>
      </c>
      <c r="D46" s="29">
        <v>603000</v>
      </c>
      <c r="E46" s="29">
        <v>655000</v>
      </c>
      <c r="F46" s="32">
        <v>-9000</v>
      </c>
      <c r="G46" s="31">
        <v>92.1</v>
      </c>
      <c r="H46" s="31">
        <v>146.2</v>
      </c>
    </row>
    <row r="47" spans="1:8" ht="12.75" customHeight="1">
      <c r="A47" s="35" t="s">
        <v>58</v>
      </c>
      <c r="B47" s="27"/>
      <c r="C47" s="28">
        <f aca="true" t="shared" si="4" ref="C47:C61">D47+E47</f>
        <v>1252000</v>
      </c>
      <c r="D47" s="29">
        <v>599000</v>
      </c>
      <c r="E47" s="29">
        <v>653000</v>
      </c>
      <c r="F47" s="32">
        <v>-6000</v>
      </c>
      <c r="G47" s="31">
        <f>100*D47/E47</f>
        <v>91.73047473200613</v>
      </c>
      <c r="H47" s="31">
        <f>100*C47/$C$8</f>
        <v>145.53367384183326</v>
      </c>
    </row>
    <row r="48" spans="1:8" ht="12.75" customHeight="1">
      <c r="A48" s="33" t="s">
        <v>59</v>
      </c>
      <c r="B48" s="27" t="s">
        <v>14</v>
      </c>
      <c r="C48" s="28">
        <f t="shared" si="4"/>
        <v>1239655</v>
      </c>
      <c r="D48" s="29">
        <v>590963</v>
      </c>
      <c r="E48" s="29">
        <v>648692</v>
      </c>
      <c r="F48" s="32">
        <f>C48-C47</f>
        <v>-12345</v>
      </c>
      <c r="G48" s="31">
        <v>91.7</v>
      </c>
      <c r="H48" s="31">
        <f aca="true" t="shared" si="5" ref="H48:H61">100*C48/$C$8</f>
        <v>144.0986792702858</v>
      </c>
    </row>
    <row r="49" spans="1:8" ht="12.75" customHeight="1">
      <c r="A49" s="33" t="s">
        <v>60</v>
      </c>
      <c r="B49" s="5"/>
      <c r="C49" s="28">
        <f t="shared" si="4"/>
        <v>1229000</v>
      </c>
      <c r="D49" s="29">
        <v>584000</v>
      </c>
      <c r="E49" s="29">
        <v>645000</v>
      </c>
      <c r="F49" s="32">
        <f aca="true" t="shared" si="6" ref="F49:F61">C49-C48</f>
        <v>-10655</v>
      </c>
      <c r="G49" s="31">
        <f aca="true" t="shared" si="7" ref="G49:G61">100*D49/E49</f>
        <v>90.54263565891473</v>
      </c>
      <c r="H49" s="31">
        <f t="shared" si="5"/>
        <v>142.8601319102341</v>
      </c>
    </row>
    <row r="50" spans="1:8" ht="12.75" customHeight="1">
      <c r="A50" s="33" t="s">
        <v>61</v>
      </c>
      <c r="B50" s="5"/>
      <c r="C50" s="28">
        <f t="shared" si="4"/>
        <v>1215000</v>
      </c>
      <c r="D50" s="29">
        <v>575000</v>
      </c>
      <c r="E50" s="29">
        <v>640000</v>
      </c>
      <c r="F50" s="32">
        <f t="shared" si="6"/>
        <v>-14000</v>
      </c>
      <c r="G50" s="31">
        <f t="shared" si="7"/>
        <v>89.84375</v>
      </c>
      <c r="H50" s="31">
        <f t="shared" si="5"/>
        <v>141.23275856056503</v>
      </c>
    </row>
    <row r="51" spans="1:8" ht="12.75" customHeight="1">
      <c r="A51" s="33" t="s">
        <v>62</v>
      </c>
      <c r="B51" s="5"/>
      <c r="C51" s="28">
        <f t="shared" si="4"/>
        <v>1207000</v>
      </c>
      <c r="D51" s="29">
        <v>570000</v>
      </c>
      <c r="E51" s="29">
        <v>637000</v>
      </c>
      <c r="F51" s="32">
        <f t="shared" si="6"/>
        <v>-8000</v>
      </c>
      <c r="G51" s="31">
        <f t="shared" si="7"/>
        <v>89.48194662480377</v>
      </c>
      <c r="H51" s="31">
        <f t="shared" si="5"/>
        <v>140.3028309321827</v>
      </c>
    </row>
    <row r="52" spans="1:8" ht="12.75" customHeight="1">
      <c r="A52" s="33" t="s">
        <v>63</v>
      </c>
      <c r="B52" s="5"/>
      <c r="C52" s="28">
        <f t="shared" si="4"/>
        <v>1195000</v>
      </c>
      <c r="D52" s="29">
        <v>563000</v>
      </c>
      <c r="E52" s="29">
        <v>632000</v>
      </c>
      <c r="F52" s="32">
        <f t="shared" si="6"/>
        <v>-12000</v>
      </c>
      <c r="G52" s="31">
        <f t="shared" si="7"/>
        <v>89.08227848101266</v>
      </c>
      <c r="H52" s="31">
        <f t="shared" si="5"/>
        <v>138.90793948960922</v>
      </c>
    </row>
    <row r="53" spans="1:8" ht="12.75" customHeight="1">
      <c r="A53" s="33" t="s">
        <v>64</v>
      </c>
      <c r="B53" s="27" t="s">
        <v>14</v>
      </c>
      <c r="C53" s="28">
        <f t="shared" si="4"/>
        <v>1187480</v>
      </c>
      <c r="D53" s="29">
        <v>559433</v>
      </c>
      <c r="E53" s="29">
        <v>628047</v>
      </c>
      <c r="F53" s="32">
        <f t="shared" si="6"/>
        <v>-7520</v>
      </c>
      <c r="G53" s="31">
        <f t="shared" si="7"/>
        <v>89.07502145540063</v>
      </c>
      <c r="H53" s="31">
        <f t="shared" si="5"/>
        <v>138.03380751892985</v>
      </c>
    </row>
    <row r="54" spans="1:8" ht="12.75" customHeight="1">
      <c r="A54" s="33" t="s">
        <v>65</v>
      </c>
      <c r="B54" s="5"/>
      <c r="C54" s="28">
        <f t="shared" si="4"/>
        <v>1177000</v>
      </c>
      <c r="D54" s="29">
        <v>553000</v>
      </c>
      <c r="E54" s="29">
        <v>624000</v>
      </c>
      <c r="F54" s="32">
        <f t="shared" si="6"/>
        <v>-10480</v>
      </c>
      <c r="G54" s="31">
        <v>88.8</v>
      </c>
      <c r="H54" s="31">
        <f t="shared" si="5"/>
        <v>136.815602325749</v>
      </c>
    </row>
    <row r="55" spans="1:8" ht="12.75" customHeight="1">
      <c r="A55" s="33" t="s">
        <v>66</v>
      </c>
      <c r="B55" s="5"/>
      <c r="C55" s="28">
        <v>1173000</v>
      </c>
      <c r="D55" s="29">
        <v>550000</v>
      </c>
      <c r="E55" s="29">
        <v>622000</v>
      </c>
      <c r="F55" s="32">
        <v>-4000</v>
      </c>
      <c r="G55" s="31">
        <f t="shared" si="7"/>
        <v>88.42443729903538</v>
      </c>
      <c r="H55" s="31">
        <v>136.4</v>
      </c>
    </row>
    <row r="56" spans="1:8" ht="12.75" customHeight="1">
      <c r="A56" s="33" t="s">
        <v>67</v>
      </c>
      <c r="B56" s="5"/>
      <c r="C56" s="28">
        <f t="shared" si="4"/>
        <v>1167000</v>
      </c>
      <c r="D56" s="29">
        <v>547000</v>
      </c>
      <c r="E56" s="29">
        <v>620000</v>
      </c>
      <c r="F56" s="32">
        <v>-6000</v>
      </c>
      <c r="G56" s="31">
        <v>88.3</v>
      </c>
      <c r="H56" s="31">
        <f t="shared" si="5"/>
        <v>135.6531927902711</v>
      </c>
    </row>
    <row r="57" spans="1:8" ht="12.75" customHeight="1">
      <c r="A57" s="33" t="s">
        <v>68</v>
      </c>
      <c r="B57" s="5"/>
      <c r="C57" s="28">
        <f t="shared" si="4"/>
        <v>1160000</v>
      </c>
      <c r="D57" s="29">
        <v>543000</v>
      </c>
      <c r="E57" s="29">
        <v>617000</v>
      </c>
      <c r="F57" s="32">
        <f t="shared" si="6"/>
        <v>-7000</v>
      </c>
      <c r="G57" s="31">
        <f t="shared" si="7"/>
        <v>88.0064829821718</v>
      </c>
      <c r="H57" s="31">
        <f t="shared" si="5"/>
        <v>134.83950611543656</v>
      </c>
    </row>
    <row r="58" spans="1:8" ht="12.75" customHeight="1">
      <c r="A58" s="33" t="s">
        <v>69</v>
      </c>
      <c r="B58" s="27" t="s">
        <v>14</v>
      </c>
      <c r="C58" s="28">
        <f t="shared" si="4"/>
        <v>1155566</v>
      </c>
      <c r="D58" s="29">
        <v>540541</v>
      </c>
      <c r="E58" s="29">
        <v>615025</v>
      </c>
      <c r="F58" s="32">
        <f t="shared" si="6"/>
        <v>-4434</v>
      </c>
      <c r="G58" s="31">
        <f t="shared" si="7"/>
        <v>87.88927279378888</v>
      </c>
      <c r="H58" s="31">
        <f t="shared" si="5"/>
        <v>134.32409372740565</v>
      </c>
    </row>
    <row r="59" spans="1:8" ht="12.75" customHeight="1">
      <c r="A59" s="33" t="s">
        <v>70</v>
      </c>
      <c r="B59" s="5"/>
      <c r="C59" s="28">
        <f t="shared" si="4"/>
        <v>1161000</v>
      </c>
      <c r="D59" s="29">
        <v>544000</v>
      </c>
      <c r="E59" s="29">
        <v>617000</v>
      </c>
      <c r="F59" s="32">
        <f t="shared" si="6"/>
        <v>5434</v>
      </c>
      <c r="G59" s="31">
        <f t="shared" si="7"/>
        <v>88.16855753646678</v>
      </c>
      <c r="H59" s="31">
        <f t="shared" si="5"/>
        <v>134.95574706898435</v>
      </c>
    </row>
    <row r="60" spans="1:8" ht="12.75" customHeight="1">
      <c r="A60" s="33" t="s">
        <v>71</v>
      </c>
      <c r="B60" s="5"/>
      <c r="C60" s="28">
        <f t="shared" si="4"/>
        <v>1161000</v>
      </c>
      <c r="D60" s="29">
        <v>545000</v>
      </c>
      <c r="E60" s="29">
        <v>616000</v>
      </c>
      <c r="F60" s="30" t="s">
        <v>15</v>
      </c>
      <c r="G60" s="31">
        <f t="shared" si="7"/>
        <v>88.47402597402598</v>
      </c>
      <c r="H60" s="31">
        <f t="shared" si="5"/>
        <v>134.95574706898435</v>
      </c>
    </row>
    <row r="61" spans="1:8" s="47" customFormat="1" ht="12.75" customHeight="1">
      <c r="A61" s="41" t="s">
        <v>72</v>
      </c>
      <c r="B61" s="42"/>
      <c r="C61" s="43">
        <f t="shared" si="4"/>
        <v>1163000</v>
      </c>
      <c r="D61" s="44">
        <v>546000</v>
      </c>
      <c r="E61" s="44">
        <v>617000</v>
      </c>
      <c r="F61" s="45">
        <f t="shared" si="6"/>
        <v>2000</v>
      </c>
      <c r="G61" s="46">
        <f t="shared" si="7"/>
        <v>88.49270664505673</v>
      </c>
      <c r="H61" s="46">
        <f t="shared" si="5"/>
        <v>135.18822897607993</v>
      </c>
    </row>
    <row r="62" spans="1:8" ht="12.75" customHeight="1">
      <c r="A62" s="41"/>
      <c r="B62" s="42"/>
      <c r="C62" s="43"/>
      <c r="D62" s="44"/>
      <c r="E62" s="44"/>
      <c r="F62" s="45"/>
      <c r="G62" s="46"/>
      <c r="H62" s="46"/>
    </row>
    <row r="63" spans="1:8" ht="12.75" customHeight="1">
      <c r="A63" s="48"/>
      <c r="B63" s="49"/>
      <c r="C63" s="50"/>
      <c r="D63" s="51"/>
      <c r="E63" s="51"/>
      <c r="F63" s="50"/>
      <c r="G63" s="52"/>
      <c r="H63" s="52"/>
    </row>
    <row r="64" ht="12.75" customHeight="1">
      <c r="A64" s="7" t="s">
        <v>73</v>
      </c>
    </row>
    <row r="65" ht="12.75" customHeight="1">
      <c r="A65" s="7" t="s">
        <v>74</v>
      </c>
    </row>
    <row r="66" ht="12.75" customHeight="1">
      <c r="A66" s="7" t="s">
        <v>75</v>
      </c>
    </row>
  </sheetData>
  <sheetProtection/>
  <mergeCells count="10">
    <mergeCell ref="A4:B7"/>
    <mergeCell ref="C4:E5"/>
    <mergeCell ref="F4:F7"/>
    <mergeCell ref="G4:G5"/>
    <mergeCell ref="H4:H5"/>
    <mergeCell ref="C6:C7"/>
    <mergeCell ref="D6:D7"/>
    <mergeCell ref="E6:E7"/>
    <mergeCell ref="G6:G7"/>
    <mergeCell ref="H6:H7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2009-05-11T04:03:25Z</dcterms:created>
  <dcterms:modified xsi:type="dcterms:W3CDTF">2009-05-11T04:03:31Z</dcterms:modified>
  <cp:category/>
  <cp:version/>
  <cp:contentType/>
  <cp:contentStatus/>
</cp:coreProperties>
</file>