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0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職業紹介">#REF!</definedName>
    <definedName name="_36.争議">#REF!</definedName>
    <definedName name="_39.日雇">#REF!</definedName>
    <definedName name="_40.中高年">#REF!</definedName>
    <definedName name="_41.賃金不払">#REF!</definedName>
    <definedName name="_42.雇用保険">#REF!</definedName>
    <definedName name="_43.労働者災害">#REF!</definedName>
    <definedName name="_44.職業訓練">#REF!</definedName>
    <definedName name="_4５.新規卒業者">#REF!</definedName>
    <definedName name="a">#REF!</definedName>
    <definedName name="b">#REF!</definedName>
    <definedName name="三十">#REF!</definedName>
    <definedName name="三十一">#REF!</definedName>
    <definedName name="市群別_組織別">#REF!,#REF!</definedName>
  </definedNames>
  <calcPr fullCalcOnLoad="1"/>
</workbook>
</file>

<file path=xl/sharedStrings.xml><?xml version="1.0" encoding="utf-8"?>
<sst xmlns="http://schemas.openxmlformats.org/spreadsheetml/2006/main" count="33" uniqueCount="29">
  <si>
    <t>昭和45年10月１日</t>
  </si>
  <si>
    <t>年令</t>
  </si>
  <si>
    <t>総　　　数</t>
  </si>
  <si>
    <t>男</t>
  </si>
  <si>
    <t>女</t>
  </si>
  <si>
    <t>総　　　　数</t>
  </si>
  <si>
    <t>50 ～ 54</t>
  </si>
  <si>
    <t xml:space="preserve"> 0  ～  4 </t>
  </si>
  <si>
    <t>55 ～ 59</t>
  </si>
  <si>
    <t>5　～　9</t>
  </si>
  <si>
    <t>60 ～ 64</t>
  </si>
  <si>
    <t>10 ～ 14</t>
  </si>
  <si>
    <t>65 ～ 69</t>
  </si>
  <si>
    <t>15 ～ 19</t>
  </si>
  <si>
    <t>70 ～ 74</t>
  </si>
  <si>
    <t>20 ～ 24</t>
  </si>
  <si>
    <t>75 ～ 79</t>
  </si>
  <si>
    <t>25 ～ 29</t>
  </si>
  <si>
    <t>80 ～ 84</t>
  </si>
  <si>
    <t>30 ～ 34</t>
  </si>
  <si>
    <t>85 ～ 89</t>
  </si>
  <si>
    <t>35 ～ 39</t>
  </si>
  <si>
    <t>90 ～ 94</t>
  </si>
  <si>
    <t>40 ～ 44</t>
  </si>
  <si>
    <t>95 ～ 99</t>
  </si>
  <si>
    <t>45 ～ 49</t>
  </si>
  <si>
    <t>100以上</t>
  </si>
  <si>
    <t>資料：総理府統計局「国勢調査」</t>
  </si>
  <si>
    <t>20.  年　齢　別 、 男 女 別 人 口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</si>
</sst>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 style="double"/>
      <right style="thin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Fill="1" applyAlignment="1" applyProtection="1">
      <alignment horizontal="centerContinuous"/>
      <protection locked="0"/>
    </xf>
    <xf numFmtId="0" fontId="2" fillId="0" borderId="0" xfId="0" applyFont="1" applyFill="1" applyAlignment="1">
      <alignment/>
    </xf>
    <xf numFmtId="0" fontId="4" fillId="0" borderId="0" xfId="0" applyFont="1" applyFill="1" applyAlignment="1" applyProtection="1">
      <alignment/>
      <protection locked="0"/>
    </xf>
    <xf numFmtId="49" fontId="4" fillId="0" borderId="0" xfId="0" applyNumberFormat="1" applyFont="1" applyFill="1" applyAlignment="1" applyProtection="1">
      <alignment horizontal="centerContinuous"/>
      <protection locked="0"/>
    </xf>
    <xf numFmtId="49" fontId="4" fillId="0" borderId="0" xfId="0" applyNumberFormat="1" applyFont="1" applyFill="1" applyAlignment="1" applyProtection="1">
      <alignment horizontal="right"/>
      <protection locked="0"/>
    </xf>
    <xf numFmtId="0" fontId="4" fillId="0" borderId="0" xfId="0" applyFont="1" applyFill="1" applyAlignment="1">
      <alignment/>
    </xf>
    <xf numFmtId="0" fontId="5" fillId="0" borderId="10" xfId="0" applyFont="1" applyFill="1" applyBorder="1" applyAlignment="1" applyProtection="1">
      <alignment horizontal="distributed" vertical="center"/>
      <protection locked="0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 applyProtection="1">
      <alignment horizontal="distributed" vertical="center"/>
      <protection locked="0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 applyProtection="1">
      <alignment horizontal="center" vertical="center"/>
      <protection locked="0"/>
    </xf>
    <xf numFmtId="176" fontId="6" fillId="0" borderId="13" xfId="48" applyNumberFormat="1" applyFont="1" applyFill="1" applyBorder="1" applyAlignment="1">
      <alignment vertical="center"/>
    </xf>
    <xf numFmtId="176" fontId="6" fillId="0" borderId="14" xfId="48" applyNumberFormat="1" applyFont="1" applyFill="1" applyBorder="1" applyAlignment="1">
      <alignment vertical="center"/>
    </xf>
    <xf numFmtId="0" fontId="6" fillId="0" borderId="15" xfId="0" applyFont="1" applyFill="1" applyBorder="1" applyAlignment="1" applyProtection="1">
      <alignment horizontal="center"/>
      <protection locked="0"/>
    </xf>
    <xf numFmtId="176" fontId="6" fillId="0" borderId="16" xfId="48" applyNumberFormat="1" applyFont="1" applyFill="1" applyBorder="1" applyAlignment="1">
      <alignment/>
    </xf>
    <xf numFmtId="176" fontId="6" fillId="0" borderId="0" xfId="48" applyNumberFormat="1" applyFont="1" applyFill="1" applyAlignment="1">
      <alignment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 applyProtection="1">
      <alignment horizontal="center"/>
      <protection locked="0"/>
    </xf>
    <xf numFmtId="0" fontId="4" fillId="0" borderId="15" xfId="0" applyFont="1" applyFill="1" applyBorder="1" applyAlignment="1" applyProtection="1">
      <alignment horizontal="center"/>
      <protection locked="0"/>
    </xf>
    <xf numFmtId="176" fontId="4" fillId="0" borderId="0" xfId="48" applyNumberFormat="1" applyFont="1" applyFill="1" applyAlignment="1">
      <alignment/>
    </xf>
    <xf numFmtId="176" fontId="4" fillId="0" borderId="0" xfId="48" applyNumberFormat="1" applyFont="1" applyFill="1" applyAlignment="1" applyProtection="1">
      <alignment/>
      <protection locked="0"/>
    </xf>
    <xf numFmtId="0" fontId="6" fillId="0" borderId="0" xfId="0" applyFont="1" applyFill="1" applyAlignment="1">
      <alignment/>
    </xf>
    <xf numFmtId="0" fontId="4" fillId="0" borderId="0" xfId="0" applyFont="1" applyFill="1" applyAlignment="1" applyProtection="1">
      <alignment horizontal="center"/>
      <protection locked="0"/>
    </xf>
    <xf numFmtId="176" fontId="4" fillId="0" borderId="16" xfId="48" applyNumberFormat="1" applyFont="1" applyFill="1" applyBorder="1" applyAlignment="1">
      <alignment/>
    </xf>
    <xf numFmtId="41" fontId="4" fillId="0" borderId="0" xfId="48" applyNumberFormat="1" applyFont="1" applyFill="1" applyAlignment="1" applyProtection="1">
      <alignment/>
      <protection locked="0"/>
    </xf>
    <xf numFmtId="176" fontId="6" fillId="0" borderId="0" xfId="48" applyNumberFormat="1" applyFont="1" applyFill="1" applyAlignment="1" applyProtection="1">
      <alignment/>
      <protection locked="0"/>
    </xf>
    <xf numFmtId="176" fontId="6" fillId="0" borderId="0" xfId="48" applyNumberFormat="1" applyFont="1" applyFill="1" applyBorder="1" applyAlignment="1">
      <alignment/>
    </xf>
    <xf numFmtId="176" fontId="6" fillId="0" borderId="0" xfId="48" applyNumberFormat="1" applyFont="1" applyFill="1" applyBorder="1" applyAlignment="1" applyProtection="1">
      <alignment/>
      <protection locked="0"/>
    </xf>
    <xf numFmtId="0" fontId="6" fillId="0" borderId="17" xfId="0" applyFont="1" applyFill="1" applyBorder="1" applyAlignment="1" applyProtection="1">
      <alignment horizontal="center"/>
      <protection locked="0"/>
    </xf>
    <xf numFmtId="176" fontId="6" fillId="0" borderId="18" xfId="48" applyNumberFormat="1" applyFont="1" applyFill="1" applyBorder="1" applyAlignment="1">
      <alignment/>
    </xf>
    <xf numFmtId="176" fontId="6" fillId="0" borderId="17" xfId="48" applyNumberFormat="1" applyFont="1" applyFill="1" applyBorder="1" applyAlignment="1">
      <alignment/>
    </xf>
    <xf numFmtId="0" fontId="6" fillId="0" borderId="19" xfId="0" applyFont="1" applyFill="1" applyBorder="1" applyAlignment="1" applyProtection="1">
      <alignment horizontal="center"/>
      <protection locked="0"/>
    </xf>
    <xf numFmtId="176" fontId="6" fillId="0" borderId="17" xfId="48" applyNumberFormat="1" applyFont="1" applyFill="1" applyBorder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4;&#24180;&#12288;&#22823;&#20998;&#30476;&#32113;&#35336;&#24180;&#37969;\&#26157;&#21644;48&#24180;&#24230;02&#20154;&#21475;&#12362;&#12424;&#12403;&#19990;&#24111;18-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2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8"/>
  <sheetViews>
    <sheetView tabSelected="1" zoomScaleSheetLayoutView="100" zoomScalePageLayoutView="0" workbookViewId="0" topLeftCell="A43">
      <selection activeCell="F63" sqref="F63"/>
    </sheetView>
  </sheetViews>
  <sheetFormatPr defaultColWidth="9.00390625" defaultRowHeight="13.5"/>
  <cols>
    <col min="1" max="1" width="13.75390625" style="6" customWidth="1"/>
    <col min="2" max="4" width="13.00390625" style="6" customWidth="1"/>
    <col min="5" max="5" width="13.75390625" style="6" customWidth="1"/>
    <col min="6" max="8" width="13.00390625" style="6" customWidth="1"/>
    <col min="9" max="16384" width="9.00390625" style="6" customWidth="1"/>
  </cols>
  <sheetData>
    <row r="1" spans="1:8" s="2" customFormat="1" ht="15.75" customHeight="1">
      <c r="A1" s="1" t="s">
        <v>28</v>
      </c>
      <c r="B1" s="1"/>
      <c r="C1" s="1"/>
      <c r="D1" s="1"/>
      <c r="E1" s="1"/>
      <c r="F1" s="1"/>
      <c r="G1" s="1"/>
      <c r="H1" s="1"/>
    </row>
    <row r="2" spans="1:8" ht="13.5" customHeight="1" thickBot="1">
      <c r="A2" s="3"/>
      <c r="B2" s="3"/>
      <c r="C2" s="3"/>
      <c r="D2" s="3"/>
      <c r="E2" s="3"/>
      <c r="F2" s="3"/>
      <c r="G2" s="4"/>
      <c r="H2" s="5" t="s">
        <v>0</v>
      </c>
    </row>
    <row r="3" spans="1:8" s="10" customFormat="1" ht="12" customHeight="1" thickTop="1">
      <c r="A3" s="7" t="s">
        <v>1</v>
      </c>
      <c r="B3" s="8" t="s">
        <v>2</v>
      </c>
      <c r="C3" s="8" t="s">
        <v>3</v>
      </c>
      <c r="D3" s="8" t="s">
        <v>4</v>
      </c>
      <c r="E3" s="9" t="s">
        <v>1</v>
      </c>
      <c r="F3" s="8" t="s">
        <v>2</v>
      </c>
      <c r="G3" s="8" t="s">
        <v>3</v>
      </c>
      <c r="H3" s="8" t="s">
        <v>4</v>
      </c>
    </row>
    <row r="4" spans="1:8" s="17" customFormat="1" ht="21" customHeight="1">
      <c r="A4" s="11" t="s">
        <v>5</v>
      </c>
      <c r="B4" s="12">
        <f aca="true" t="shared" si="0" ref="B4:B64">SUM(C4:D4)</f>
        <v>1155566</v>
      </c>
      <c r="C4" s="13">
        <f>SUM(C5,C11,C17,C23,C29,C35,C41,C47,C53,C59,G4,G10,G16,G22,G28,G34,G40,G46,G52,G58,G64,G65)</f>
        <v>540541</v>
      </c>
      <c r="D4" s="13">
        <f>SUM(D5,D11,D17,D23,D29,D35,D41,D47,D53,D59,H4,H10,H16,H22,H28,H34,H40,H46,H52,H58,H64,H65)</f>
        <v>615025</v>
      </c>
      <c r="E4" s="14" t="s">
        <v>6</v>
      </c>
      <c r="F4" s="15">
        <f>SUM(G4:H4)</f>
        <v>61291</v>
      </c>
      <c r="G4" s="16">
        <f>SUM(G5:G9)</f>
        <v>26921</v>
      </c>
      <c r="H4" s="16">
        <f>SUM(H5:H9)</f>
        <v>34370</v>
      </c>
    </row>
    <row r="5" spans="1:8" s="22" customFormat="1" ht="13.5" customHeight="1">
      <c r="A5" s="18" t="s">
        <v>7</v>
      </c>
      <c r="B5" s="15">
        <f t="shared" si="0"/>
        <v>83756</v>
      </c>
      <c r="C5" s="16">
        <f>SUM(C6:C10)</f>
        <v>43000</v>
      </c>
      <c r="D5" s="16">
        <f>SUM(D6:D10)</f>
        <v>40756</v>
      </c>
      <c r="E5" s="19">
        <v>50</v>
      </c>
      <c r="F5" s="20">
        <f aca="true" t="shared" si="1" ref="F5:F63">SUM(G5:H5)</f>
        <v>14126</v>
      </c>
      <c r="G5" s="21">
        <v>6100</v>
      </c>
      <c r="H5" s="21">
        <v>8026</v>
      </c>
    </row>
    <row r="6" spans="1:8" ht="13.5" customHeight="1">
      <c r="A6" s="23">
        <v>0</v>
      </c>
      <c r="B6" s="24">
        <f t="shared" si="0"/>
        <v>16943</v>
      </c>
      <c r="C6" s="21">
        <v>8688</v>
      </c>
      <c r="D6" s="21">
        <v>8255</v>
      </c>
      <c r="E6" s="19">
        <v>51</v>
      </c>
      <c r="F6" s="20">
        <f t="shared" si="1"/>
        <v>11344</v>
      </c>
      <c r="G6" s="21">
        <v>5068</v>
      </c>
      <c r="H6" s="21">
        <v>6276</v>
      </c>
    </row>
    <row r="7" spans="1:8" ht="13.5" customHeight="1">
      <c r="A7" s="23">
        <v>1</v>
      </c>
      <c r="B7" s="24">
        <f t="shared" si="0"/>
        <v>17660</v>
      </c>
      <c r="C7" s="21">
        <v>9087</v>
      </c>
      <c r="D7" s="21">
        <v>8573</v>
      </c>
      <c r="E7" s="19">
        <v>52</v>
      </c>
      <c r="F7" s="20">
        <f t="shared" si="1"/>
        <v>11953</v>
      </c>
      <c r="G7" s="21">
        <v>5160</v>
      </c>
      <c r="H7" s="21">
        <v>6793</v>
      </c>
    </row>
    <row r="8" spans="1:8" ht="13.5" customHeight="1">
      <c r="A8" s="23">
        <v>2</v>
      </c>
      <c r="B8" s="24">
        <f t="shared" si="0"/>
        <v>17395</v>
      </c>
      <c r="C8" s="21">
        <v>8876</v>
      </c>
      <c r="D8" s="21">
        <v>8519</v>
      </c>
      <c r="E8" s="19">
        <v>53</v>
      </c>
      <c r="F8" s="20">
        <f t="shared" si="1"/>
        <v>11863</v>
      </c>
      <c r="G8" s="21">
        <v>5325</v>
      </c>
      <c r="H8" s="21">
        <v>6538</v>
      </c>
    </row>
    <row r="9" spans="1:8" ht="13.5" customHeight="1">
      <c r="A9" s="23">
        <v>3</v>
      </c>
      <c r="B9" s="24">
        <f t="shared" si="0"/>
        <v>18286</v>
      </c>
      <c r="C9" s="21">
        <v>9360</v>
      </c>
      <c r="D9" s="21">
        <v>8926</v>
      </c>
      <c r="E9" s="19">
        <v>54</v>
      </c>
      <c r="F9" s="20">
        <f t="shared" si="1"/>
        <v>12005</v>
      </c>
      <c r="G9" s="21">
        <v>5268</v>
      </c>
      <c r="H9" s="21">
        <v>6737</v>
      </c>
    </row>
    <row r="10" spans="1:8" ht="13.5" customHeight="1">
      <c r="A10" s="23">
        <v>4</v>
      </c>
      <c r="B10" s="24">
        <f t="shared" si="0"/>
        <v>13472</v>
      </c>
      <c r="C10" s="21">
        <v>6989</v>
      </c>
      <c r="D10" s="21">
        <v>6483</v>
      </c>
      <c r="E10" s="14" t="s">
        <v>8</v>
      </c>
      <c r="F10" s="15">
        <f t="shared" si="1"/>
        <v>57440</v>
      </c>
      <c r="G10" s="16">
        <f>SUM(G11:G15)</f>
        <v>25338</v>
      </c>
      <c r="H10" s="16">
        <f>SUM(H11:H15)</f>
        <v>32102</v>
      </c>
    </row>
    <row r="11" spans="1:8" s="22" customFormat="1" ht="13.5" customHeight="1">
      <c r="A11" s="18" t="s">
        <v>9</v>
      </c>
      <c r="B11" s="15">
        <f t="shared" si="0"/>
        <v>90721</v>
      </c>
      <c r="C11" s="16">
        <f>SUM(C12:C16)</f>
        <v>46269</v>
      </c>
      <c r="D11" s="16">
        <f>SUM(D12:D16)</f>
        <v>44452</v>
      </c>
      <c r="E11" s="19">
        <v>55</v>
      </c>
      <c r="F11" s="20">
        <f t="shared" si="1"/>
        <v>11636</v>
      </c>
      <c r="G11" s="21">
        <v>5182</v>
      </c>
      <c r="H11" s="21">
        <v>6454</v>
      </c>
    </row>
    <row r="12" spans="1:8" ht="13.5" customHeight="1">
      <c r="A12" s="23">
        <v>5</v>
      </c>
      <c r="B12" s="24">
        <f t="shared" si="0"/>
        <v>18217</v>
      </c>
      <c r="C12" s="21">
        <v>9248</v>
      </c>
      <c r="D12" s="21">
        <v>8969</v>
      </c>
      <c r="E12" s="19">
        <v>56</v>
      </c>
      <c r="F12" s="20">
        <f t="shared" si="1"/>
        <v>11805</v>
      </c>
      <c r="G12" s="21">
        <v>5253</v>
      </c>
      <c r="H12" s="21">
        <v>6552</v>
      </c>
    </row>
    <row r="13" spans="1:8" ht="13.5" customHeight="1">
      <c r="A13" s="23">
        <v>6</v>
      </c>
      <c r="B13" s="24">
        <f t="shared" si="0"/>
        <v>17836</v>
      </c>
      <c r="C13" s="21">
        <v>9074</v>
      </c>
      <c r="D13" s="21">
        <v>8762</v>
      </c>
      <c r="E13" s="19">
        <v>57</v>
      </c>
      <c r="F13" s="20">
        <f t="shared" si="1"/>
        <v>11394</v>
      </c>
      <c r="G13" s="21">
        <v>5009</v>
      </c>
      <c r="H13" s="21">
        <v>6385</v>
      </c>
    </row>
    <row r="14" spans="1:8" ht="13.5" customHeight="1">
      <c r="A14" s="23">
        <v>7</v>
      </c>
      <c r="B14" s="24">
        <f t="shared" si="0"/>
        <v>18130</v>
      </c>
      <c r="C14" s="21">
        <v>9273</v>
      </c>
      <c r="D14" s="21">
        <v>8857</v>
      </c>
      <c r="E14" s="19">
        <v>58</v>
      </c>
      <c r="F14" s="20">
        <f t="shared" si="1"/>
        <v>11750</v>
      </c>
      <c r="G14" s="21">
        <v>5139</v>
      </c>
      <c r="H14" s="21">
        <v>6611</v>
      </c>
    </row>
    <row r="15" spans="1:8" ht="13.5" customHeight="1">
      <c r="A15" s="23">
        <v>8</v>
      </c>
      <c r="B15" s="24">
        <f t="shared" si="0"/>
        <v>18163</v>
      </c>
      <c r="C15" s="21">
        <v>9220</v>
      </c>
      <c r="D15" s="21">
        <v>8943</v>
      </c>
      <c r="E15" s="19">
        <v>59</v>
      </c>
      <c r="F15" s="20">
        <f t="shared" si="1"/>
        <v>10855</v>
      </c>
      <c r="G15" s="21">
        <v>4755</v>
      </c>
      <c r="H15" s="21">
        <v>6100</v>
      </c>
    </row>
    <row r="16" spans="1:8" ht="13.5" customHeight="1">
      <c r="A16" s="23">
        <v>9</v>
      </c>
      <c r="B16" s="24">
        <f t="shared" si="0"/>
        <v>18375</v>
      </c>
      <c r="C16" s="21">
        <v>9454</v>
      </c>
      <c r="D16" s="21">
        <v>8921</v>
      </c>
      <c r="E16" s="14" t="s">
        <v>10</v>
      </c>
      <c r="F16" s="15">
        <f t="shared" si="1"/>
        <v>49866</v>
      </c>
      <c r="G16" s="16">
        <f>SUM(G17:G21)</f>
        <v>22995</v>
      </c>
      <c r="H16" s="16">
        <f>SUM(H17:H21)</f>
        <v>26871</v>
      </c>
    </row>
    <row r="17" spans="1:8" s="22" customFormat="1" ht="13.5" customHeight="1">
      <c r="A17" s="18" t="s">
        <v>11</v>
      </c>
      <c r="B17" s="15">
        <f t="shared" si="0"/>
        <v>105128</v>
      </c>
      <c r="C17" s="16">
        <f>SUM(C18:C22)</f>
        <v>53340</v>
      </c>
      <c r="D17" s="16">
        <f>SUM(D18:D22)</f>
        <v>51788</v>
      </c>
      <c r="E17" s="19">
        <v>60</v>
      </c>
      <c r="F17" s="20">
        <f t="shared" si="1"/>
        <v>10421</v>
      </c>
      <c r="G17" s="21">
        <v>4702</v>
      </c>
      <c r="H17" s="21">
        <v>5719</v>
      </c>
    </row>
    <row r="18" spans="1:8" ht="13.5" customHeight="1">
      <c r="A18" s="23">
        <v>10</v>
      </c>
      <c r="B18" s="24">
        <f t="shared" si="0"/>
        <v>19324</v>
      </c>
      <c r="C18" s="21">
        <v>9761</v>
      </c>
      <c r="D18" s="21">
        <v>9563</v>
      </c>
      <c r="E18" s="19">
        <v>61</v>
      </c>
      <c r="F18" s="20">
        <f t="shared" si="1"/>
        <v>10385</v>
      </c>
      <c r="G18" s="21">
        <v>4781</v>
      </c>
      <c r="H18" s="21">
        <v>5604</v>
      </c>
    </row>
    <row r="19" spans="1:8" ht="13.5" customHeight="1">
      <c r="A19" s="23">
        <v>11</v>
      </c>
      <c r="B19" s="24">
        <f t="shared" si="0"/>
        <v>21181</v>
      </c>
      <c r="C19" s="21">
        <v>10826</v>
      </c>
      <c r="D19" s="21">
        <v>10355</v>
      </c>
      <c r="E19" s="19">
        <v>62</v>
      </c>
      <c r="F19" s="20">
        <f t="shared" si="1"/>
        <v>10210</v>
      </c>
      <c r="G19" s="21">
        <v>4678</v>
      </c>
      <c r="H19" s="21">
        <v>5532</v>
      </c>
    </row>
    <row r="20" spans="1:8" ht="13.5" customHeight="1">
      <c r="A20" s="23">
        <v>12</v>
      </c>
      <c r="B20" s="24">
        <f t="shared" si="0"/>
        <v>20633</v>
      </c>
      <c r="C20" s="21">
        <v>10385</v>
      </c>
      <c r="D20" s="21">
        <v>10248</v>
      </c>
      <c r="E20" s="19">
        <v>63</v>
      </c>
      <c r="F20" s="20">
        <f t="shared" si="1"/>
        <v>10164</v>
      </c>
      <c r="G20" s="21">
        <v>4763</v>
      </c>
      <c r="H20" s="21">
        <v>5401</v>
      </c>
    </row>
    <row r="21" spans="1:8" ht="13.5" customHeight="1">
      <c r="A21" s="23">
        <v>13</v>
      </c>
      <c r="B21" s="24">
        <f t="shared" si="0"/>
        <v>20911</v>
      </c>
      <c r="C21" s="21">
        <v>10567</v>
      </c>
      <c r="D21" s="21">
        <v>10344</v>
      </c>
      <c r="E21" s="19">
        <v>64</v>
      </c>
      <c r="F21" s="20">
        <f t="shared" si="1"/>
        <v>8686</v>
      </c>
      <c r="G21" s="21">
        <v>4071</v>
      </c>
      <c r="H21" s="21">
        <v>4615</v>
      </c>
    </row>
    <row r="22" spans="1:8" ht="13.5" customHeight="1">
      <c r="A22" s="23">
        <v>14</v>
      </c>
      <c r="B22" s="24">
        <f t="shared" si="0"/>
        <v>23079</v>
      </c>
      <c r="C22" s="21">
        <v>11801</v>
      </c>
      <c r="D22" s="21">
        <v>11278</v>
      </c>
      <c r="E22" s="14" t="s">
        <v>12</v>
      </c>
      <c r="F22" s="15">
        <f t="shared" si="1"/>
        <v>41636</v>
      </c>
      <c r="G22" s="16">
        <f>SUM(G23:G27)</f>
        <v>19474</v>
      </c>
      <c r="H22" s="16">
        <f>SUM(H23:H27)</f>
        <v>22162</v>
      </c>
    </row>
    <row r="23" spans="1:8" s="22" customFormat="1" ht="13.5" customHeight="1">
      <c r="A23" s="18" t="s">
        <v>13</v>
      </c>
      <c r="B23" s="15">
        <f t="shared" si="0"/>
        <v>103161</v>
      </c>
      <c r="C23" s="16">
        <f>SUM(C24:C28)</f>
        <v>49808</v>
      </c>
      <c r="D23" s="16">
        <f>SUM(D24:D28)</f>
        <v>53353</v>
      </c>
      <c r="E23" s="19">
        <v>65</v>
      </c>
      <c r="F23" s="20">
        <f t="shared" si="1"/>
        <v>8711</v>
      </c>
      <c r="G23" s="21">
        <v>4059</v>
      </c>
      <c r="H23" s="21">
        <v>4652</v>
      </c>
    </row>
    <row r="24" spans="1:8" ht="13.5" customHeight="1">
      <c r="A24" s="23">
        <v>15</v>
      </c>
      <c r="B24" s="24">
        <f t="shared" si="0"/>
        <v>22864</v>
      </c>
      <c r="C24" s="21">
        <v>11523</v>
      </c>
      <c r="D24" s="21">
        <v>11341</v>
      </c>
      <c r="E24" s="19">
        <v>66</v>
      </c>
      <c r="F24" s="20">
        <f t="shared" si="1"/>
        <v>8319</v>
      </c>
      <c r="G24" s="21">
        <v>3944</v>
      </c>
      <c r="H24" s="21">
        <v>4375</v>
      </c>
    </row>
    <row r="25" spans="1:8" ht="13.5" customHeight="1">
      <c r="A25" s="23">
        <v>16</v>
      </c>
      <c r="B25" s="24">
        <f t="shared" si="0"/>
        <v>22088</v>
      </c>
      <c r="C25" s="21">
        <v>11183</v>
      </c>
      <c r="D25" s="21">
        <v>10905</v>
      </c>
      <c r="E25" s="19">
        <v>67</v>
      </c>
      <c r="F25" s="20">
        <f t="shared" si="1"/>
        <v>8517</v>
      </c>
      <c r="G25" s="21">
        <v>3940</v>
      </c>
      <c r="H25" s="21">
        <v>4577</v>
      </c>
    </row>
    <row r="26" spans="1:8" ht="13.5" customHeight="1">
      <c r="A26" s="23">
        <v>17</v>
      </c>
      <c r="B26" s="24">
        <f t="shared" si="0"/>
        <v>23493</v>
      </c>
      <c r="C26" s="21">
        <v>11670</v>
      </c>
      <c r="D26" s="21">
        <v>11823</v>
      </c>
      <c r="E26" s="19">
        <v>68</v>
      </c>
      <c r="F26" s="20">
        <f t="shared" si="1"/>
        <v>8234</v>
      </c>
      <c r="G26" s="21">
        <v>3807</v>
      </c>
      <c r="H26" s="21">
        <v>4427</v>
      </c>
    </row>
    <row r="27" spans="1:8" ht="13.5" customHeight="1">
      <c r="A27" s="23">
        <v>18</v>
      </c>
      <c r="B27" s="24">
        <f t="shared" si="0"/>
        <v>19150</v>
      </c>
      <c r="C27" s="21">
        <v>9002</v>
      </c>
      <c r="D27" s="21">
        <v>10148</v>
      </c>
      <c r="E27" s="19">
        <v>69</v>
      </c>
      <c r="F27" s="20">
        <f t="shared" si="1"/>
        <v>7855</v>
      </c>
      <c r="G27" s="21">
        <v>3724</v>
      </c>
      <c r="H27" s="21">
        <v>4131</v>
      </c>
    </row>
    <row r="28" spans="1:8" ht="13.5" customHeight="1">
      <c r="A28" s="23">
        <v>19</v>
      </c>
      <c r="B28" s="24">
        <f t="shared" si="0"/>
        <v>15566</v>
      </c>
      <c r="C28" s="21">
        <v>6430</v>
      </c>
      <c r="D28" s="21">
        <v>9136</v>
      </c>
      <c r="E28" s="14" t="s">
        <v>14</v>
      </c>
      <c r="F28" s="15">
        <f t="shared" si="1"/>
        <v>32669</v>
      </c>
      <c r="G28" s="16">
        <f>SUM(G29:G33)</f>
        <v>15105</v>
      </c>
      <c r="H28" s="16">
        <f>SUM(H29:H33)</f>
        <v>17564</v>
      </c>
    </row>
    <row r="29" spans="1:8" s="22" customFormat="1" ht="13.5" customHeight="1">
      <c r="A29" s="18" t="s">
        <v>15</v>
      </c>
      <c r="B29" s="15">
        <f t="shared" si="0"/>
        <v>88650</v>
      </c>
      <c r="C29" s="16">
        <f>SUM(C30:C34)</f>
        <v>36217</v>
      </c>
      <c r="D29" s="16">
        <f>SUM(D30:D34)</f>
        <v>52433</v>
      </c>
      <c r="E29" s="19">
        <v>70</v>
      </c>
      <c r="F29" s="20">
        <f t="shared" si="1"/>
        <v>7476</v>
      </c>
      <c r="G29" s="21">
        <v>3512</v>
      </c>
      <c r="H29" s="21">
        <v>3964</v>
      </c>
    </row>
    <row r="30" spans="1:8" ht="13.5" customHeight="1">
      <c r="A30" s="23">
        <v>20</v>
      </c>
      <c r="B30" s="24">
        <f t="shared" si="0"/>
        <v>16899</v>
      </c>
      <c r="C30" s="21">
        <v>6791</v>
      </c>
      <c r="D30" s="21">
        <v>10108</v>
      </c>
      <c r="E30" s="19">
        <v>71</v>
      </c>
      <c r="F30" s="20">
        <f t="shared" si="1"/>
        <v>6563</v>
      </c>
      <c r="G30" s="21">
        <v>3117</v>
      </c>
      <c r="H30" s="21">
        <v>3446</v>
      </c>
    </row>
    <row r="31" spans="1:8" ht="13.5" customHeight="1">
      <c r="A31" s="23">
        <v>21</v>
      </c>
      <c r="B31" s="24">
        <f t="shared" si="0"/>
        <v>19934</v>
      </c>
      <c r="C31" s="21">
        <v>8054</v>
      </c>
      <c r="D31" s="21">
        <v>11880</v>
      </c>
      <c r="E31" s="19">
        <v>72</v>
      </c>
      <c r="F31" s="20">
        <f t="shared" si="1"/>
        <v>6948</v>
      </c>
      <c r="G31" s="21">
        <v>3145</v>
      </c>
      <c r="H31" s="21">
        <v>3803</v>
      </c>
    </row>
    <row r="32" spans="1:8" ht="13.5" customHeight="1">
      <c r="A32" s="23">
        <v>22</v>
      </c>
      <c r="B32" s="24">
        <f t="shared" si="0"/>
        <v>20269</v>
      </c>
      <c r="C32" s="21">
        <v>8198</v>
      </c>
      <c r="D32" s="21">
        <v>12071</v>
      </c>
      <c r="E32" s="19">
        <v>73</v>
      </c>
      <c r="F32" s="20">
        <f t="shared" si="1"/>
        <v>6049</v>
      </c>
      <c r="G32" s="21">
        <v>2795</v>
      </c>
      <c r="H32" s="21">
        <v>3254</v>
      </c>
    </row>
    <row r="33" spans="1:8" ht="13.5" customHeight="1">
      <c r="A33" s="23">
        <v>23</v>
      </c>
      <c r="B33" s="24">
        <f t="shared" si="0"/>
        <v>19392</v>
      </c>
      <c r="C33" s="21">
        <v>8048</v>
      </c>
      <c r="D33" s="21">
        <v>11344</v>
      </c>
      <c r="E33" s="19">
        <v>74</v>
      </c>
      <c r="F33" s="20">
        <f t="shared" si="1"/>
        <v>5633</v>
      </c>
      <c r="G33" s="21">
        <v>2536</v>
      </c>
      <c r="H33" s="21">
        <v>3097</v>
      </c>
    </row>
    <row r="34" spans="1:8" ht="13.5" customHeight="1">
      <c r="A34" s="23">
        <v>24</v>
      </c>
      <c r="B34" s="24">
        <f t="shared" si="0"/>
        <v>12156</v>
      </c>
      <c r="C34" s="21">
        <v>5126</v>
      </c>
      <c r="D34" s="21">
        <v>7030</v>
      </c>
      <c r="E34" s="14" t="s">
        <v>16</v>
      </c>
      <c r="F34" s="15">
        <f t="shared" si="1"/>
        <v>19996</v>
      </c>
      <c r="G34" s="16">
        <f>SUM(G35:G39)</f>
        <v>8737</v>
      </c>
      <c r="H34" s="16">
        <f>SUM(H35:H39)</f>
        <v>11259</v>
      </c>
    </row>
    <row r="35" spans="1:8" s="22" customFormat="1" ht="13.5" customHeight="1">
      <c r="A35" s="18" t="s">
        <v>17</v>
      </c>
      <c r="B35" s="15">
        <f t="shared" si="0"/>
        <v>75829</v>
      </c>
      <c r="C35" s="16">
        <f>SUM(C36:C40)</f>
        <v>34314</v>
      </c>
      <c r="D35" s="16">
        <f>SUM(D36:D40)</f>
        <v>41515</v>
      </c>
      <c r="E35" s="19">
        <v>75</v>
      </c>
      <c r="F35" s="20">
        <f t="shared" si="1"/>
        <v>5072</v>
      </c>
      <c r="G35" s="21">
        <v>2251</v>
      </c>
      <c r="H35" s="21">
        <v>2821</v>
      </c>
    </row>
    <row r="36" spans="1:8" ht="13.5" customHeight="1">
      <c r="A36" s="23">
        <v>25</v>
      </c>
      <c r="B36" s="24">
        <f t="shared" si="0"/>
        <v>13152</v>
      </c>
      <c r="C36" s="21">
        <v>5784</v>
      </c>
      <c r="D36" s="21">
        <v>7368</v>
      </c>
      <c r="E36" s="19">
        <v>76</v>
      </c>
      <c r="F36" s="20">
        <f t="shared" si="1"/>
        <v>4559</v>
      </c>
      <c r="G36" s="21">
        <v>2019</v>
      </c>
      <c r="H36" s="21">
        <v>2540</v>
      </c>
    </row>
    <row r="37" spans="1:8" ht="13.5" customHeight="1">
      <c r="A37" s="23">
        <v>26</v>
      </c>
      <c r="B37" s="24">
        <f t="shared" si="0"/>
        <v>15656</v>
      </c>
      <c r="C37" s="21">
        <v>7156</v>
      </c>
      <c r="D37" s="21">
        <v>8500</v>
      </c>
      <c r="E37" s="19">
        <v>77</v>
      </c>
      <c r="F37" s="20">
        <f t="shared" si="1"/>
        <v>4008</v>
      </c>
      <c r="G37" s="21">
        <v>1781</v>
      </c>
      <c r="H37" s="21">
        <v>2227</v>
      </c>
    </row>
    <row r="38" spans="1:8" ht="13.5" customHeight="1">
      <c r="A38" s="23">
        <v>27</v>
      </c>
      <c r="B38" s="24">
        <f t="shared" si="0"/>
        <v>14918</v>
      </c>
      <c r="C38" s="21">
        <v>6754</v>
      </c>
      <c r="D38" s="21">
        <v>8164</v>
      </c>
      <c r="E38" s="19">
        <v>78</v>
      </c>
      <c r="F38" s="20">
        <f t="shared" si="1"/>
        <v>3562</v>
      </c>
      <c r="G38" s="21">
        <v>1542</v>
      </c>
      <c r="H38" s="21">
        <v>2020</v>
      </c>
    </row>
    <row r="39" spans="1:8" ht="13.5" customHeight="1">
      <c r="A39" s="23">
        <v>28</v>
      </c>
      <c r="B39" s="24">
        <f t="shared" si="0"/>
        <v>15895</v>
      </c>
      <c r="C39" s="21">
        <v>7198</v>
      </c>
      <c r="D39" s="21">
        <v>8697</v>
      </c>
      <c r="E39" s="19">
        <v>79</v>
      </c>
      <c r="F39" s="20">
        <f t="shared" si="1"/>
        <v>2795</v>
      </c>
      <c r="G39" s="21">
        <v>1144</v>
      </c>
      <c r="H39" s="21">
        <v>1651</v>
      </c>
    </row>
    <row r="40" spans="1:8" ht="13.5" customHeight="1">
      <c r="A40" s="23">
        <v>29</v>
      </c>
      <c r="B40" s="24">
        <f t="shared" si="0"/>
        <v>16208</v>
      </c>
      <c r="C40" s="21">
        <v>7422</v>
      </c>
      <c r="D40" s="21">
        <v>8786</v>
      </c>
      <c r="E40" s="14" t="s">
        <v>18</v>
      </c>
      <c r="F40" s="15">
        <f t="shared" si="1"/>
        <v>10429</v>
      </c>
      <c r="G40" s="16">
        <f>SUM(G41:G45)</f>
        <v>4159</v>
      </c>
      <c r="H40" s="16">
        <f>SUM(H41:H45)</f>
        <v>6270</v>
      </c>
    </row>
    <row r="41" spans="1:8" s="22" customFormat="1" ht="13.5" customHeight="1">
      <c r="A41" s="18" t="s">
        <v>19</v>
      </c>
      <c r="B41" s="15">
        <f t="shared" si="0"/>
        <v>78094</v>
      </c>
      <c r="C41" s="16">
        <f>SUM(C42:C46)</f>
        <v>35999</v>
      </c>
      <c r="D41" s="16">
        <f>SUM(D42:D46)</f>
        <v>42095</v>
      </c>
      <c r="E41" s="19">
        <v>80</v>
      </c>
      <c r="F41" s="20">
        <f t="shared" si="1"/>
        <v>2677</v>
      </c>
      <c r="G41" s="21">
        <v>1062</v>
      </c>
      <c r="H41" s="21">
        <v>1615</v>
      </c>
    </row>
    <row r="42" spans="1:8" ht="13.5" customHeight="1">
      <c r="A42" s="23">
        <v>30</v>
      </c>
      <c r="B42" s="24">
        <f t="shared" si="0"/>
        <v>14914</v>
      </c>
      <c r="C42" s="21">
        <v>6885</v>
      </c>
      <c r="D42" s="21">
        <v>8029</v>
      </c>
      <c r="E42" s="19">
        <v>81</v>
      </c>
      <c r="F42" s="20">
        <f t="shared" si="1"/>
        <v>2562</v>
      </c>
      <c r="G42" s="21">
        <v>1083</v>
      </c>
      <c r="H42" s="21">
        <v>1479</v>
      </c>
    </row>
    <row r="43" spans="1:8" ht="13.5" customHeight="1">
      <c r="A43" s="23">
        <v>31</v>
      </c>
      <c r="B43" s="24">
        <f t="shared" si="0"/>
        <v>13888</v>
      </c>
      <c r="C43" s="21">
        <v>6333</v>
      </c>
      <c r="D43" s="21">
        <v>7555</v>
      </c>
      <c r="E43" s="19">
        <v>82</v>
      </c>
      <c r="F43" s="20">
        <f t="shared" si="1"/>
        <v>2144</v>
      </c>
      <c r="G43" s="21">
        <v>858</v>
      </c>
      <c r="H43" s="21">
        <v>1286</v>
      </c>
    </row>
    <row r="44" spans="1:8" ht="13.5" customHeight="1">
      <c r="A44" s="23">
        <v>32</v>
      </c>
      <c r="B44" s="24">
        <f t="shared" si="0"/>
        <v>15345</v>
      </c>
      <c r="C44" s="21">
        <v>7007</v>
      </c>
      <c r="D44" s="21">
        <v>8338</v>
      </c>
      <c r="E44" s="19">
        <v>83</v>
      </c>
      <c r="F44" s="20">
        <f>SUM(G44:H44)</f>
        <v>1728</v>
      </c>
      <c r="G44" s="21">
        <v>655</v>
      </c>
      <c r="H44" s="21">
        <v>1073</v>
      </c>
    </row>
    <row r="45" spans="1:8" ht="13.5" customHeight="1">
      <c r="A45" s="23">
        <v>33</v>
      </c>
      <c r="B45" s="24">
        <f t="shared" si="0"/>
        <v>17148</v>
      </c>
      <c r="C45" s="21">
        <v>7871</v>
      </c>
      <c r="D45" s="21">
        <v>9277</v>
      </c>
      <c r="E45" s="19">
        <v>84</v>
      </c>
      <c r="F45" s="20">
        <f t="shared" si="1"/>
        <v>1318</v>
      </c>
      <c r="G45" s="21">
        <v>501</v>
      </c>
      <c r="H45" s="21">
        <v>817</v>
      </c>
    </row>
    <row r="46" spans="1:8" ht="13.5" customHeight="1">
      <c r="A46" s="23">
        <v>34</v>
      </c>
      <c r="B46" s="24">
        <f t="shared" si="0"/>
        <v>16799</v>
      </c>
      <c r="C46" s="21">
        <v>7903</v>
      </c>
      <c r="D46" s="21">
        <v>8896</v>
      </c>
      <c r="E46" s="14" t="s">
        <v>20</v>
      </c>
      <c r="F46" s="15">
        <f t="shared" si="1"/>
        <v>3959</v>
      </c>
      <c r="G46" s="16">
        <f>SUM(G47:G51)</f>
        <v>1346</v>
      </c>
      <c r="H46" s="16">
        <f>SUM(H47:H51)</f>
        <v>2613</v>
      </c>
    </row>
    <row r="47" spans="1:8" s="22" customFormat="1" ht="13.5" customHeight="1">
      <c r="A47" s="18" t="s">
        <v>21</v>
      </c>
      <c r="B47" s="15">
        <f t="shared" si="0"/>
        <v>89759</v>
      </c>
      <c r="C47" s="16">
        <f>SUM(C48:C52)</f>
        <v>42781</v>
      </c>
      <c r="D47" s="16">
        <f>SUM(D48:D52)</f>
        <v>46978</v>
      </c>
      <c r="E47" s="19">
        <v>85</v>
      </c>
      <c r="F47" s="20">
        <f t="shared" si="1"/>
        <v>1167</v>
      </c>
      <c r="G47" s="21">
        <v>427</v>
      </c>
      <c r="H47" s="21">
        <v>740</v>
      </c>
    </row>
    <row r="48" spans="1:8" ht="13.5" customHeight="1">
      <c r="A48" s="23">
        <v>35</v>
      </c>
      <c r="B48" s="24">
        <f t="shared" si="0"/>
        <v>17356</v>
      </c>
      <c r="C48" s="21">
        <v>8165</v>
      </c>
      <c r="D48" s="21">
        <v>9191</v>
      </c>
      <c r="E48" s="19">
        <v>86</v>
      </c>
      <c r="F48" s="20">
        <f t="shared" si="1"/>
        <v>965</v>
      </c>
      <c r="G48" s="21">
        <v>332</v>
      </c>
      <c r="H48" s="21">
        <v>633</v>
      </c>
    </row>
    <row r="49" spans="1:8" ht="13.5" customHeight="1">
      <c r="A49" s="23">
        <v>36</v>
      </c>
      <c r="B49" s="24">
        <f t="shared" si="0"/>
        <v>17484</v>
      </c>
      <c r="C49" s="21">
        <v>8172</v>
      </c>
      <c r="D49" s="21">
        <v>9312</v>
      </c>
      <c r="E49" s="19">
        <v>87</v>
      </c>
      <c r="F49" s="20">
        <f t="shared" si="1"/>
        <v>759</v>
      </c>
      <c r="G49" s="21">
        <v>248</v>
      </c>
      <c r="H49" s="21">
        <v>511</v>
      </c>
    </row>
    <row r="50" spans="1:8" ht="13.5" customHeight="1">
      <c r="A50" s="23">
        <v>37</v>
      </c>
      <c r="B50" s="24">
        <f t="shared" si="0"/>
        <v>18205</v>
      </c>
      <c r="C50" s="21">
        <v>8749</v>
      </c>
      <c r="D50" s="21">
        <v>9456</v>
      </c>
      <c r="E50" s="19">
        <v>88</v>
      </c>
      <c r="F50" s="20">
        <f t="shared" si="1"/>
        <v>603</v>
      </c>
      <c r="G50" s="21">
        <v>190</v>
      </c>
      <c r="H50" s="21">
        <v>413</v>
      </c>
    </row>
    <row r="51" spans="1:8" ht="13.5" customHeight="1">
      <c r="A51" s="23">
        <v>38</v>
      </c>
      <c r="B51" s="24">
        <f t="shared" si="0"/>
        <v>18071</v>
      </c>
      <c r="C51" s="21">
        <v>8741</v>
      </c>
      <c r="D51" s="21">
        <v>9330</v>
      </c>
      <c r="E51" s="19">
        <v>89</v>
      </c>
      <c r="F51" s="20">
        <f t="shared" si="1"/>
        <v>465</v>
      </c>
      <c r="G51" s="21">
        <v>149</v>
      </c>
      <c r="H51" s="21">
        <v>316</v>
      </c>
    </row>
    <row r="52" spans="1:8" ht="13.5" customHeight="1">
      <c r="A52" s="23">
        <v>39</v>
      </c>
      <c r="B52" s="24">
        <f t="shared" si="0"/>
        <v>18643</v>
      </c>
      <c r="C52" s="21">
        <v>8954</v>
      </c>
      <c r="D52" s="21">
        <v>9689</v>
      </c>
      <c r="E52" s="14" t="s">
        <v>22</v>
      </c>
      <c r="F52" s="15">
        <f t="shared" si="1"/>
        <v>1106</v>
      </c>
      <c r="G52" s="16">
        <f>SUM(G53:G57)</f>
        <v>349</v>
      </c>
      <c r="H52" s="16">
        <f>SUM(H53:H57)</f>
        <v>757</v>
      </c>
    </row>
    <row r="53" spans="1:8" s="22" customFormat="1" ht="13.5" customHeight="1">
      <c r="A53" s="18" t="s">
        <v>23</v>
      </c>
      <c r="B53" s="15">
        <f t="shared" si="0"/>
        <v>88229</v>
      </c>
      <c r="C53" s="16">
        <f>SUM(C54:C58)</f>
        <v>42220</v>
      </c>
      <c r="D53" s="16">
        <f>SUM(D54:D58)</f>
        <v>46009</v>
      </c>
      <c r="E53" s="19">
        <v>90</v>
      </c>
      <c r="F53" s="20">
        <f t="shared" si="1"/>
        <v>365</v>
      </c>
      <c r="G53" s="21">
        <v>121</v>
      </c>
      <c r="H53" s="21">
        <v>244</v>
      </c>
    </row>
    <row r="54" spans="1:8" ht="13.5" customHeight="1">
      <c r="A54" s="23">
        <v>40</v>
      </c>
      <c r="B54" s="24">
        <f t="shared" si="0"/>
        <v>18231</v>
      </c>
      <c r="C54" s="21">
        <v>8862</v>
      </c>
      <c r="D54" s="21">
        <v>9369</v>
      </c>
      <c r="E54" s="19">
        <v>91</v>
      </c>
      <c r="F54" s="20">
        <f t="shared" si="1"/>
        <v>282</v>
      </c>
      <c r="G54" s="21">
        <v>89</v>
      </c>
      <c r="H54" s="21">
        <v>193</v>
      </c>
    </row>
    <row r="55" spans="1:8" ht="13.5" customHeight="1">
      <c r="A55" s="23">
        <v>41</v>
      </c>
      <c r="B55" s="24">
        <f t="shared" si="0"/>
        <v>17892</v>
      </c>
      <c r="C55" s="21">
        <v>8593</v>
      </c>
      <c r="D55" s="21">
        <v>9299</v>
      </c>
      <c r="E55" s="19">
        <v>92</v>
      </c>
      <c r="F55" s="20">
        <f t="shared" si="1"/>
        <v>209</v>
      </c>
      <c r="G55" s="21">
        <v>63</v>
      </c>
      <c r="H55" s="21">
        <v>146</v>
      </c>
    </row>
    <row r="56" spans="1:8" ht="13.5" customHeight="1">
      <c r="A56" s="23">
        <v>42</v>
      </c>
      <c r="B56" s="24">
        <f t="shared" si="0"/>
        <v>17347</v>
      </c>
      <c r="C56" s="21">
        <v>8460</v>
      </c>
      <c r="D56" s="21">
        <v>8887</v>
      </c>
      <c r="E56" s="19">
        <v>93</v>
      </c>
      <c r="F56" s="20">
        <f t="shared" si="1"/>
        <v>137</v>
      </c>
      <c r="G56" s="21">
        <v>46</v>
      </c>
      <c r="H56" s="21">
        <v>91</v>
      </c>
    </row>
    <row r="57" spans="1:8" ht="13.5" customHeight="1">
      <c r="A57" s="23">
        <v>43</v>
      </c>
      <c r="B57" s="24">
        <f t="shared" si="0"/>
        <v>17391</v>
      </c>
      <c r="C57" s="21">
        <v>8218</v>
      </c>
      <c r="D57" s="21">
        <v>9173</v>
      </c>
      <c r="E57" s="19">
        <v>94</v>
      </c>
      <c r="F57" s="20">
        <f t="shared" si="1"/>
        <v>113</v>
      </c>
      <c r="G57" s="21">
        <v>30</v>
      </c>
      <c r="H57" s="21">
        <v>83</v>
      </c>
    </row>
    <row r="58" spans="1:8" ht="13.5" customHeight="1">
      <c r="A58" s="23">
        <v>44</v>
      </c>
      <c r="B58" s="24">
        <f t="shared" si="0"/>
        <v>17368</v>
      </c>
      <c r="C58" s="21">
        <v>8087</v>
      </c>
      <c r="D58" s="21">
        <v>9281</v>
      </c>
      <c r="E58" s="14" t="s">
        <v>24</v>
      </c>
      <c r="F58" s="15">
        <f t="shared" si="1"/>
        <v>106</v>
      </c>
      <c r="G58" s="16">
        <f>SUM(G59:G63)</f>
        <v>30</v>
      </c>
      <c r="H58" s="16">
        <f>SUM(H59:H63)</f>
        <v>76</v>
      </c>
    </row>
    <row r="59" spans="1:8" s="22" customFormat="1" ht="13.5" customHeight="1">
      <c r="A59" s="18" t="s">
        <v>25</v>
      </c>
      <c r="B59" s="15">
        <f t="shared" si="0"/>
        <v>73730</v>
      </c>
      <c r="C59" s="16">
        <f>SUM(C60:C64)</f>
        <v>32136</v>
      </c>
      <c r="D59" s="16">
        <f>SUM(D60:D64)</f>
        <v>41594</v>
      </c>
      <c r="E59" s="19">
        <v>95</v>
      </c>
      <c r="F59" s="20">
        <f t="shared" si="1"/>
        <v>47</v>
      </c>
      <c r="G59" s="21">
        <v>14</v>
      </c>
      <c r="H59" s="21">
        <v>33</v>
      </c>
    </row>
    <row r="60" spans="1:8" ht="13.5" customHeight="1">
      <c r="A60" s="23">
        <v>45</v>
      </c>
      <c r="B60" s="24">
        <f t="shared" si="0"/>
        <v>16442</v>
      </c>
      <c r="C60" s="21">
        <v>7435</v>
      </c>
      <c r="D60" s="21">
        <v>9007</v>
      </c>
      <c r="E60" s="19">
        <v>96</v>
      </c>
      <c r="F60" s="20">
        <f t="shared" si="1"/>
        <v>27</v>
      </c>
      <c r="G60" s="21">
        <v>6</v>
      </c>
      <c r="H60" s="21">
        <v>21</v>
      </c>
    </row>
    <row r="61" spans="1:8" ht="13.5" customHeight="1">
      <c r="A61" s="23">
        <v>46</v>
      </c>
      <c r="B61" s="24">
        <f t="shared" si="0"/>
        <v>15412</v>
      </c>
      <c r="C61" s="21">
        <v>6860</v>
      </c>
      <c r="D61" s="21">
        <v>8552</v>
      </c>
      <c r="E61" s="19">
        <v>97</v>
      </c>
      <c r="F61" s="20">
        <f t="shared" si="1"/>
        <v>17</v>
      </c>
      <c r="G61" s="21">
        <v>6</v>
      </c>
      <c r="H61" s="21">
        <v>11</v>
      </c>
    </row>
    <row r="62" spans="1:8" ht="13.5" customHeight="1">
      <c r="A62" s="23">
        <v>47</v>
      </c>
      <c r="B62" s="24">
        <f t="shared" si="0"/>
        <v>14766</v>
      </c>
      <c r="C62" s="21">
        <v>6315</v>
      </c>
      <c r="D62" s="21">
        <v>8451</v>
      </c>
      <c r="E62" s="19">
        <v>98</v>
      </c>
      <c r="F62" s="20">
        <f t="shared" si="1"/>
        <v>11</v>
      </c>
      <c r="G62" s="21">
        <v>4</v>
      </c>
      <c r="H62" s="21">
        <v>7</v>
      </c>
    </row>
    <row r="63" spans="1:8" ht="13.5" customHeight="1">
      <c r="A63" s="23">
        <v>48</v>
      </c>
      <c r="B63" s="24">
        <f t="shared" si="0"/>
        <v>13911</v>
      </c>
      <c r="C63" s="21">
        <v>5895</v>
      </c>
      <c r="D63" s="21">
        <v>8016</v>
      </c>
      <c r="E63" s="19">
        <v>99</v>
      </c>
      <c r="F63" s="20">
        <f t="shared" si="1"/>
        <v>4</v>
      </c>
      <c r="G63" s="25">
        <v>0</v>
      </c>
      <c r="H63" s="21">
        <v>4</v>
      </c>
    </row>
    <row r="64" spans="1:8" ht="13.5" customHeight="1">
      <c r="A64" s="23">
        <v>49</v>
      </c>
      <c r="B64" s="24">
        <f t="shared" si="0"/>
        <v>13199</v>
      </c>
      <c r="C64" s="21">
        <v>5631</v>
      </c>
      <c r="D64" s="21">
        <v>7568</v>
      </c>
      <c r="E64" s="14" t="s">
        <v>26</v>
      </c>
      <c r="F64" s="16">
        <v>11</v>
      </c>
      <c r="G64" s="26">
        <v>3</v>
      </c>
      <c r="H64" s="26">
        <v>8</v>
      </c>
    </row>
    <row r="65" spans="1:8" s="22" customFormat="1" ht="13.5" customHeight="1">
      <c r="A65" s="18"/>
      <c r="B65" s="15"/>
      <c r="C65" s="16"/>
      <c r="D65" s="16"/>
      <c r="E65" s="14"/>
      <c r="F65" s="27"/>
      <c r="G65" s="28"/>
      <c r="H65" s="28"/>
    </row>
    <row r="66" spans="1:8" s="22" customFormat="1" ht="13.5" customHeight="1">
      <c r="A66" s="29"/>
      <c r="B66" s="30"/>
      <c r="C66" s="31"/>
      <c r="D66" s="31"/>
      <c r="E66" s="32"/>
      <c r="F66" s="31"/>
      <c r="G66" s="33"/>
      <c r="H66" s="33"/>
    </row>
    <row r="67" ht="12">
      <c r="A67" s="3" t="s">
        <v>27</v>
      </c>
    </row>
    <row r="68" ht="12">
      <c r="A68" s="3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2009-05-11T04:03:54Z</dcterms:created>
  <dcterms:modified xsi:type="dcterms:W3CDTF">2009-05-11T05:59:51Z</dcterms:modified>
  <cp:category/>
  <cp:version/>
  <cp:contentType/>
  <cp:contentStatus/>
</cp:coreProperties>
</file>