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5６農家人口" localSheetId="0">'40'!$A$2:$D$89</definedName>
    <definedName name="_58．耕地面積別農家数">'40'!$A$2:$K$89</definedName>
    <definedName name="_Regression_Int" localSheetId="0" hidden="1">1</definedName>
    <definedName name="_xlnm.Print_Area" localSheetId="0">'40'!$A$1:$K$95</definedName>
    <definedName name="Print_Area_MI" localSheetId="0">'40'!$A$2:$G$50</definedName>
  </definedNames>
  <calcPr fullCalcOnLoad="1"/>
</workbook>
</file>

<file path=xl/sharedStrings.xml><?xml version="1.0" encoding="utf-8"?>
<sst xmlns="http://schemas.openxmlformats.org/spreadsheetml/2006/main" count="100" uniqueCount="100">
  <si>
    <t>　40．経営耕地面積別農家数</t>
  </si>
  <si>
    <t>(単位，戸)</t>
  </si>
  <si>
    <t>各年２月１日</t>
  </si>
  <si>
    <t>市　町　村</t>
  </si>
  <si>
    <t>総農家数</t>
  </si>
  <si>
    <t>0.05ha～</t>
  </si>
  <si>
    <t>0.3～</t>
  </si>
  <si>
    <t>0.5～</t>
  </si>
  <si>
    <t>0.7～</t>
  </si>
  <si>
    <t>1.0～</t>
  </si>
  <si>
    <t>1.5～</t>
  </si>
  <si>
    <t>2.0～</t>
  </si>
  <si>
    <t>3.0ha</t>
  </si>
  <si>
    <t>例　　外</t>
  </si>
  <si>
    <t>規    定</t>
  </si>
  <si>
    <t>0.3未 満</t>
  </si>
  <si>
    <t xml:space="preserve">    0.5</t>
  </si>
  <si>
    <t xml:space="preserve">    0.7</t>
  </si>
  <si>
    <t xml:space="preserve">    1.0</t>
  </si>
  <si>
    <t xml:space="preserve">    1.5</t>
  </si>
  <si>
    <t xml:space="preserve">    2.0</t>
  </si>
  <si>
    <t xml:space="preserve">    3.0</t>
  </si>
  <si>
    <t>以 上</t>
  </si>
  <si>
    <t xml:space="preserve">  昭和35年</t>
  </si>
  <si>
    <t>　    40</t>
  </si>
  <si>
    <t>　    45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</si>
  <si>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</si>
  <si>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</si>
  <si>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</si>
  <si>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</si>
  <si>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</si>
  <si>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</si>
  <si>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</si>
  <si>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</si>
  <si>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</si>
  <si>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</si>
  <si>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</si>
  <si>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</si>
  <si>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</si>
  <si>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</si>
  <si>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</si>
  <si>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</si>
  <si>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</si>
  <si>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</si>
  <si>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</si>
  <si>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</si>
  <si>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</si>
  <si>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</si>
  <si>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</si>
  <si>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</si>
  <si>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</si>
  <si>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</si>
  <si>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</si>
  <si>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</si>
  <si>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</si>
  <si>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</si>
  <si>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</si>
  <si>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</si>
  <si>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</si>
  <si>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</si>
  <si>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</si>
  <si>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</si>
  <si>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</si>
  <si>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</si>
  <si>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</si>
  <si>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</si>
  <si>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</si>
  <si>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</si>
  <si>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</si>
  <si>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</si>
  <si>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</si>
  <si>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</si>
  <si>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</si>
  <si>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</si>
  <si>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</si>
  <si>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</si>
  <si>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</si>
  <si>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</si>
  <si>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</si>
  <si>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</si>
  <si>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</si>
  <si>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</si>
  <si>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</si>
  <si>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</si>
  <si>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</si>
  <si>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</si>
  <si>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</si>
  <si>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</si>
  <si>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</si>
  <si>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</si>
  <si>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</si>
  <si>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</si>
  <si>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</si>
  <si>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</si>
  <si>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</si>
  <si>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</si>
  <si>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</si>
  <si>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</si>
  <si>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 xml:space="preserve">資料：県統計課「農林業センサス」  </t>
  </si>
  <si>
    <t xml:space="preserve">  注  例外規定とは経営耕地面積が5アール未満か全くない場合でも調査日前過去1年間における農産物販売額5万円以上あった世帯。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</si>
</sst>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>
      <alignment/>
    </xf>
    <xf numFmtId="41" fontId="21" fillId="0" borderId="10" xfId="0" applyNumberFormat="1" applyFont="1" applyFill="1" applyBorder="1" applyAlignment="1" applyProtection="1">
      <alignment horizontal="left"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1" xfId="0" applyNumberFormat="1" applyFont="1" applyFill="1" applyBorder="1" applyAlignment="1" applyProtection="1">
      <alignment horizontal="center" vertical="center"/>
      <protection locked="0"/>
    </xf>
    <xf numFmtId="41" fontId="22" fillId="0" borderId="12" xfId="0" applyNumberFormat="1" applyFont="1" applyFill="1" applyBorder="1" applyAlignment="1" applyProtection="1">
      <alignment horizontal="center" vertical="center"/>
      <protection locked="0"/>
    </xf>
    <xf numFmtId="41" fontId="22" fillId="0" borderId="12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4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0" xfId="0" applyNumberFormat="1" applyFont="1" applyFill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41" fontId="22" fillId="0" borderId="17" xfId="0" applyNumberFormat="1" applyFont="1" applyFill="1" applyBorder="1" applyAlignment="1" applyProtection="1">
      <alignment horizontal="center" vertical="center"/>
      <protection locked="0"/>
    </xf>
    <xf numFmtId="41" fontId="22" fillId="0" borderId="17" xfId="0" applyNumberFormat="1" applyFont="1" applyFill="1" applyBorder="1" applyAlignment="1" applyProtection="1" quotePrefix="1">
      <alignment horizontal="center" vertical="center"/>
      <protection locked="0"/>
    </xf>
    <xf numFmtId="41" fontId="22" fillId="0" borderId="16" xfId="0" applyNumberFormat="1" applyFont="1" applyFill="1" applyBorder="1" applyAlignment="1" applyProtection="1" quotePrefix="1">
      <alignment horizontal="center" vertical="center"/>
      <protection locked="0"/>
    </xf>
    <xf numFmtId="41" fontId="22" fillId="0" borderId="17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7" xfId="0" applyNumberFormat="1" applyFont="1" applyFill="1" applyBorder="1" applyAlignment="1" applyProtection="1">
      <alignment vertical="center"/>
      <protection locked="0"/>
    </xf>
    <xf numFmtId="41" fontId="21" fillId="0" borderId="16" xfId="0" applyNumberFormat="1" applyFont="1" applyFill="1" applyBorder="1" applyAlignment="1" applyProtection="1">
      <alignment vertical="center"/>
      <protection locked="0"/>
    </xf>
    <xf numFmtId="0" fontId="23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41" fontId="22" fillId="0" borderId="20" xfId="0" applyNumberFormat="1" applyFont="1" applyFill="1" applyBorder="1" applyAlignment="1" applyProtection="1">
      <alignment horizontal="center" vertical="center"/>
      <protection locked="0"/>
    </xf>
    <xf numFmtId="49" fontId="22" fillId="0" borderId="20" xfId="0" applyNumberFormat="1" applyFont="1" applyFill="1" applyBorder="1" applyAlignment="1" applyProtection="1">
      <alignment horizontal="center" vertical="center"/>
      <protection locked="0"/>
    </xf>
    <xf numFmtId="41" fontId="22" fillId="0" borderId="19" xfId="0" applyNumberFormat="1" applyFont="1" applyFill="1" applyBorder="1" applyAlignment="1" applyProtection="1">
      <alignment horizontal="center" vertical="center"/>
      <protection locked="0"/>
    </xf>
    <xf numFmtId="41" fontId="21" fillId="0" borderId="20" xfId="0" applyNumberFormat="1" applyFont="1" applyFill="1" applyBorder="1" applyAlignment="1" applyProtection="1">
      <alignment horizontal="center" vertical="center"/>
      <protection locked="0"/>
    </xf>
    <xf numFmtId="41" fontId="22" fillId="0" borderId="0" xfId="0" applyNumberFormat="1" applyFont="1" applyFill="1" applyBorder="1" applyAlignment="1" applyProtection="1">
      <alignment horizontal="distributed" vertical="center"/>
      <protection locked="0"/>
    </xf>
    <xf numFmtId="41" fontId="22" fillId="0" borderId="0" xfId="0" applyNumberFormat="1" applyFont="1" applyFill="1" applyBorder="1" applyAlignment="1" applyProtection="1">
      <alignment horizontal="center" vertical="center"/>
      <protection locked="0"/>
    </xf>
    <xf numFmtId="4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7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Border="1" applyAlignment="1" applyProtection="1" quotePrefix="1">
      <alignment horizontal="center"/>
      <protection locked="0"/>
    </xf>
    <xf numFmtId="41" fontId="24" fillId="0" borderId="0" xfId="0" applyNumberFormat="1" applyFont="1" applyFill="1" applyBorder="1" applyAlignment="1" applyProtection="1" quotePrefix="1">
      <alignment horizontal="center"/>
      <protection locked="0"/>
    </xf>
    <xf numFmtId="41" fontId="24" fillId="0" borderId="17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Alignment="1">
      <alignment/>
    </xf>
    <xf numFmtId="0" fontId="24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7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4" fillId="0" borderId="0" xfId="0" applyNumberFormat="1" applyFont="1" applyFill="1" applyBorder="1" applyAlignment="1" applyProtection="1">
      <alignment horizontal="right"/>
      <protection/>
    </xf>
    <xf numFmtId="41" fontId="24" fillId="0" borderId="0" xfId="0" applyNumberFormat="1" applyFont="1" applyFill="1" applyAlignment="1">
      <alignment horizontal="right"/>
    </xf>
    <xf numFmtId="41" fontId="24" fillId="0" borderId="0" xfId="0" applyNumberFormat="1" applyFont="1" applyFill="1" applyBorder="1" applyAlignment="1">
      <alignment/>
    </xf>
    <xf numFmtId="41" fontId="24" fillId="0" borderId="17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 horizontal="right"/>
    </xf>
    <xf numFmtId="0" fontId="21" fillId="0" borderId="21" xfId="0" applyNumberFormat="1" applyFont="1" applyFill="1" applyBorder="1" applyAlignment="1" applyProtection="1">
      <alignment horizontal="distributed"/>
      <protection locked="0"/>
    </xf>
    <xf numFmtId="41" fontId="21" fillId="0" borderId="20" xfId="0" applyNumberFormat="1" applyFont="1" applyFill="1" applyBorder="1" applyAlignment="1" applyProtection="1">
      <alignment/>
      <protection locked="0"/>
    </xf>
    <xf numFmtId="41" fontId="21" fillId="0" borderId="21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1181100</xdr:colOff>
      <xdr:row>17</xdr:row>
      <xdr:rowOff>57150</xdr:rowOff>
    </xdr:from>
    <xdr:to>
      <xdr:col>22</xdr:col>
      <xdr:colOff>133350</xdr:colOff>
      <xdr:row>21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3241000" y="2800350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4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K154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9.66015625" style="3" customWidth="1"/>
    <col min="2" max="11" width="7.66015625" style="3" customWidth="1"/>
    <col min="12" max="16384" width="10.66015625" style="3" customWidth="1"/>
  </cols>
  <sheetData>
    <row r="2" spans="1:11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 customHeight="1" thickBot="1">
      <c r="A3" s="4" t="s">
        <v>1</v>
      </c>
      <c r="B3" s="5"/>
      <c r="C3" s="5"/>
      <c r="D3" s="6"/>
      <c r="E3" s="5"/>
      <c r="F3" s="5"/>
      <c r="G3" s="5"/>
      <c r="H3" s="5"/>
      <c r="I3" s="5"/>
      <c r="J3" s="6" t="s">
        <v>2</v>
      </c>
      <c r="K3" s="6"/>
    </row>
    <row r="4" spans="1:11" s="13" customFormat="1" ht="12" customHeight="1" thickTop="1">
      <c r="A4" s="7" t="s">
        <v>3</v>
      </c>
      <c r="B4" s="8" t="s">
        <v>4</v>
      </c>
      <c r="C4" s="9"/>
      <c r="D4" s="9"/>
      <c r="E4" s="10"/>
      <c r="F4" s="11"/>
      <c r="G4" s="11"/>
      <c r="H4" s="11"/>
      <c r="I4" s="11"/>
      <c r="J4" s="12"/>
      <c r="K4" s="11"/>
    </row>
    <row r="5" spans="1:11" s="13" customFormat="1" ht="14.25" customHeight="1">
      <c r="A5" s="14"/>
      <c r="B5" s="15"/>
      <c r="C5" s="16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8" t="s">
        <v>12</v>
      </c>
      <c r="K5" s="19" t="s">
        <v>13</v>
      </c>
    </row>
    <row r="6" spans="1:11" s="13" customFormat="1" ht="12.75" customHeight="1">
      <c r="A6" s="14"/>
      <c r="B6" s="15"/>
      <c r="C6" s="16"/>
      <c r="D6" s="16"/>
      <c r="E6" s="20"/>
      <c r="F6" s="20"/>
      <c r="G6" s="20"/>
      <c r="H6" s="20"/>
      <c r="I6" s="20"/>
      <c r="J6" s="21"/>
      <c r="K6" s="19" t="s">
        <v>14</v>
      </c>
    </row>
    <row r="7" spans="1:11" s="13" customFormat="1" ht="12" customHeight="1">
      <c r="A7" s="22"/>
      <c r="B7" s="23"/>
      <c r="C7" s="24" t="s">
        <v>15</v>
      </c>
      <c r="D7" s="25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6" t="s">
        <v>22</v>
      </c>
      <c r="K7" s="27"/>
    </row>
    <row r="8" spans="1:11" s="13" customFormat="1" ht="12" customHeight="1">
      <c r="A8" s="28"/>
      <c r="B8" s="16"/>
      <c r="C8" s="29"/>
      <c r="D8" s="29"/>
      <c r="E8" s="29"/>
      <c r="F8" s="29"/>
      <c r="H8" s="29"/>
      <c r="I8" s="29"/>
      <c r="J8" s="29"/>
      <c r="K8" s="30"/>
    </row>
    <row r="9" spans="1:11" ht="12" customHeight="1">
      <c r="A9" s="31" t="s">
        <v>23</v>
      </c>
      <c r="B9" s="32">
        <v>128683</v>
      </c>
      <c r="C9" s="33">
        <v>32250</v>
      </c>
      <c r="D9" s="34">
        <v>24925</v>
      </c>
      <c r="E9" s="34">
        <v>22297</v>
      </c>
      <c r="F9" s="34">
        <v>24779</v>
      </c>
      <c r="G9" s="34">
        <v>18607</v>
      </c>
      <c r="H9" s="34">
        <v>4360</v>
      </c>
      <c r="I9" s="3">
        <v>1043</v>
      </c>
      <c r="J9" s="34">
        <v>76</v>
      </c>
      <c r="K9" s="34">
        <v>346</v>
      </c>
    </row>
    <row r="10" spans="1:10" ht="12" customHeight="1">
      <c r="A10" s="35"/>
      <c r="B10" s="32"/>
      <c r="C10" s="33"/>
      <c r="D10" s="34"/>
      <c r="E10" s="34"/>
      <c r="F10" s="34"/>
      <c r="G10" s="34"/>
      <c r="H10" s="34"/>
      <c r="J10" s="29"/>
    </row>
    <row r="11" spans="1:11" ht="12" customHeight="1">
      <c r="A11" s="36" t="s">
        <v>24</v>
      </c>
      <c r="B11" s="32">
        <v>117939</v>
      </c>
      <c r="C11" s="33">
        <v>27282</v>
      </c>
      <c r="D11" s="34">
        <v>22996</v>
      </c>
      <c r="E11" s="34">
        <v>19555</v>
      </c>
      <c r="F11" s="34">
        <v>21850</v>
      </c>
      <c r="G11" s="34">
        <v>18614</v>
      </c>
      <c r="H11" s="34">
        <v>5540</v>
      </c>
      <c r="I11" s="3">
        <v>1740</v>
      </c>
      <c r="J11" s="34">
        <v>185</v>
      </c>
      <c r="K11" s="34">
        <v>177</v>
      </c>
    </row>
    <row r="12" spans="1:11" ht="12" customHeight="1">
      <c r="A12" s="36"/>
      <c r="B12" s="32"/>
      <c r="C12" s="33"/>
      <c r="D12" s="34"/>
      <c r="E12" s="34"/>
      <c r="F12" s="34"/>
      <c r="G12" s="34"/>
      <c r="H12" s="34"/>
      <c r="I12" s="34"/>
      <c r="J12" s="34"/>
      <c r="K12" s="34"/>
    </row>
    <row r="13" spans="1:11" ht="12" customHeight="1">
      <c r="A13" s="37" t="s">
        <v>25</v>
      </c>
      <c r="B13" s="38">
        <v>111503</v>
      </c>
      <c r="C13" s="39">
        <f aca="true" t="shared" si="0" ref="C13:J13">SUM(C15:C16)</f>
        <v>26233</v>
      </c>
      <c r="D13" s="40">
        <f t="shared" si="0"/>
        <v>21040</v>
      </c>
      <c r="E13" s="40">
        <f t="shared" si="0"/>
        <v>17450</v>
      </c>
      <c r="F13" s="40">
        <v>19178</v>
      </c>
      <c r="G13" s="40">
        <f t="shared" si="0"/>
        <v>17612</v>
      </c>
      <c r="H13" s="40">
        <f t="shared" si="0"/>
        <v>6372</v>
      </c>
      <c r="I13" s="40">
        <f t="shared" si="0"/>
        <v>2757</v>
      </c>
      <c r="J13" s="40">
        <f t="shared" si="0"/>
        <v>572</v>
      </c>
      <c r="K13" s="40">
        <f>SUM(K15:K16)</f>
        <v>289</v>
      </c>
    </row>
    <row r="14" spans="1:3" s="40" customFormat="1" ht="12" customHeight="1">
      <c r="A14" s="37"/>
      <c r="B14" s="38"/>
      <c r="C14" s="39"/>
    </row>
    <row r="15" spans="1:11" s="40" customFormat="1" ht="12" customHeight="1">
      <c r="A15" s="41" t="s">
        <v>26</v>
      </c>
      <c r="B15" s="38">
        <v>49856</v>
      </c>
      <c r="C15" s="39">
        <f aca="true" t="shared" si="1" ref="C15:J15">SUM(C18:C28)</f>
        <v>13683</v>
      </c>
      <c r="D15" s="40">
        <f t="shared" si="1"/>
        <v>10257</v>
      </c>
      <c r="E15" s="40">
        <f t="shared" si="1"/>
        <v>7716</v>
      </c>
      <c r="F15" s="40">
        <f t="shared" si="1"/>
        <v>8033</v>
      </c>
      <c r="G15" s="40">
        <f t="shared" si="1"/>
        <v>6746</v>
      </c>
      <c r="H15" s="40">
        <f t="shared" si="1"/>
        <v>2186</v>
      </c>
      <c r="I15" s="40">
        <f t="shared" si="1"/>
        <v>836</v>
      </c>
      <c r="J15" s="40">
        <f t="shared" si="1"/>
        <v>223</v>
      </c>
      <c r="K15" s="40">
        <f>SUM(K18:K28)</f>
        <v>185</v>
      </c>
    </row>
    <row r="16" spans="1:11" s="40" customFormat="1" ht="12" customHeight="1">
      <c r="A16" s="41" t="s">
        <v>27</v>
      </c>
      <c r="B16" s="38">
        <f aca="true" t="shared" si="2" ref="B16:J16">SUM(B29+B33+B39+B42+B47+B49+B58+B67+B71+B74+B80+B85)</f>
        <v>61638</v>
      </c>
      <c r="C16" s="39">
        <f t="shared" si="2"/>
        <v>12550</v>
      </c>
      <c r="D16" s="40">
        <f t="shared" si="2"/>
        <v>10783</v>
      </c>
      <c r="E16" s="40">
        <f t="shared" si="2"/>
        <v>9734</v>
      </c>
      <c r="F16" s="40">
        <f t="shared" si="2"/>
        <v>11145</v>
      </c>
      <c r="G16" s="40">
        <f t="shared" si="2"/>
        <v>10866</v>
      </c>
      <c r="H16" s="40">
        <f t="shared" si="2"/>
        <v>4186</v>
      </c>
      <c r="I16" s="40">
        <f t="shared" si="2"/>
        <v>1921</v>
      </c>
      <c r="J16" s="40">
        <f t="shared" si="2"/>
        <v>349</v>
      </c>
      <c r="K16" s="40">
        <f>SUM(K29+K33+K39+K42+K47+K49+K58+K67+K71+K74+K80+K85)</f>
        <v>104</v>
      </c>
    </row>
    <row r="17" spans="1:11" s="40" customFormat="1" ht="12" customHeight="1">
      <c r="A17" s="42"/>
      <c r="B17" s="43"/>
      <c r="C17" s="44"/>
      <c r="D17" s="3"/>
      <c r="E17" s="3"/>
      <c r="F17" s="3"/>
      <c r="G17" s="3"/>
      <c r="H17" s="3"/>
      <c r="I17" s="3"/>
      <c r="J17" s="3"/>
      <c r="K17" s="3"/>
    </row>
    <row r="18" spans="1:11" ht="12" customHeight="1">
      <c r="A18" s="31" t="s">
        <v>28</v>
      </c>
      <c r="B18" s="32">
        <v>12164</v>
      </c>
      <c r="C18" s="45">
        <v>4252</v>
      </c>
      <c r="D18" s="46">
        <v>2833</v>
      </c>
      <c r="E18" s="46">
        <v>1937</v>
      </c>
      <c r="F18" s="46">
        <v>1708</v>
      </c>
      <c r="G18" s="46">
        <v>1107</v>
      </c>
      <c r="H18" s="46">
        <v>220</v>
      </c>
      <c r="I18" s="46">
        <v>63</v>
      </c>
      <c r="J18" s="46">
        <v>12</v>
      </c>
      <c r="K18" s="46">
        <v>32</v>
      </c>
    </row>
    <row r="19" spans="1:11" ht="12" customHeight="1">
      <c r="A19" s="31" t="s">
        <v>29</v>
      </c>
      <c r="B19" s="32">
        <v>1552</v>
      </c>
      <c r="C19" s="45">
        <v>453</v>
      </c>
      <c r="D19" s="46">
        <v>371</v>
      </c>
      <c r="E19" s="46">
        <v>291</v>
      </c>
      <c r="F19" s="46">
        <v>229</v>
      </c>
      <c r="G19" s="46">
        <v>139</v>
      </c>
      <c r="H19" s="46">
        <v>28</v>
      </c>
      <c r="I19" s="46">
        <v>3</v>
      </c>
      <c r="J19" s="46">
        <v>2</v>
      </c>
      <c r="K19" s="46">
        <v>36</v>
      </c>
    </row>
    <row r="20" spans="1:11" ht="12" customHeight="1">
      <c r="A20" s="31" t="s">
        <v>30</v>
      </c>
      <c r="B20" s="32">
        <v>4154</v>
      </c>
      <c r="C20" s="45">
        <v>903</v>
      </c>
      <c r="D20" s="46">
        <v>885</v>
      </c>
      <c r="E20" s="46">
        <v>744</v>
      </c>
      <c r="F20" s="46">
        <v>824</v>
      </c>
      <c r="G20" s="46">
        <v>633</v>
      </c>
      <c r="H20" s="46">
        <v>129</v>
      </c>
      <c r="I20" s="46">
        <v>22</v>
      </c>
      <c r="J20" s="46">
        <v>10</v>
      </c>
      <c r="K20" s="46">
        <v>4</v>
      </c>
    </row>
    <row r="21" spans="1:11" ht="12" customHeight="1">
      <c r="A21" s="31" t="s">
        <v>31</v>
      </c>
      <c r="B21" s="32">
        <v>5090</v>
      </c>
      <c r="C21" s="45">
        <v>1612</v>
      </c>
      <c r="D21" s="46">
        <v>1525</v>
      </c>
      <c r="E21" s="46">
        <v>936</v>
      </c>
      <c r="F21" s="46">
        <v>603</v>
      </c>
      <c r="G21" s="46">
        <v>272</v>
      </c>
      <c r="H21" s="46">
        <v>70</v>
      </c>
      <c r="I21" s="46">
        <v>37</v>
      </c>
      <c r="J21" s="46">
        <v>20</v>
      </c>
      <c r="K21" s="46">
        <v>15</v>
      </c>
    </row>
    <row r="22" spans="1:11" ht="12" customHeight="1">
      <c r="A22" s="31" t="s">
        <v>32</v>
      </c>
      <c r="B22" s="32">
        <v>2986</v>
      </c>
      <c r="C22" s="45">
        <v>1131</v>
      </c>
      <c r="D22" s="46">
        <v>601</v>
      </c>
      <c r="E22" s="46">
        <v>503</v>
      </c>
      <c r="F22" s="46">
        <v>446</v>
      </c>
      <c r="G22" s="46">
        <v>220</v>
      </c>
      <c r="H22" s="46">
        <v>54</v>
      </c>
      <c r="I22" s="46">
        <v>11</v>
      </c>
      <c r="J22" s="46">
        <v>1</v>
      </c>
      <c r="K22" s="46">
        <v>19</v>
      </c>
    </row>
    <row r="23" spans="1:11" ht="12" customHeight="1">
      <c r="A23" s="31" t="s">
        <v>33</v>
      </c>
      <c r="B23" s="32">
        <v>3415</v>
      </c>
      <c r="C23" s="45">
        <v>1072</v>
      </c>
      <c r="D23" s="46">
        <v>695</v>
      </c>
      <c r="E23" s="46">
        <v>571</v>
      </c>
      <c r="F23" s="46">
        <v>588</v>
      </c>
      <c r="G23" s="46">
        <v>390</v>
      </c>
      <c r="H23" s="46">
        <v>72</v>
      </c>
      <c r="I23" s="46">
        <v>16</v>
      </c>
      <c r="J23" s="46">
        <v>0</v>
      </c>
      <c r="K23" s="46">
        <v>11</v>
      </c>
    </row>
    <row r="24" spans="1:11" ht="12" customHeight="1">
      <c r="A24" s="31" t="s">
        <v>34</v>
      </c>
      <c r="B24" s="32">
        <v>1870</v>
      </c>
      <c r="C24" s="45">
        <v>847</v>
      </c>
      <c r="D24" s="46">
        <v>434</v>
      </c>
      <c r="E24" s="46">
        <v>253</v>
      </c>
      <c r="F24" s="46">
        <v>189</v>
      </c>
      <c r="G24" s="46">
        <v>103</v>
      </c>
      <c r="H24" s="46">
        <v>25</v>
      </c>
      <c r="I24" s="46">
        <v>9</v>
      </c>
      <c r="J24" s="46">
        <v>3</v>
      </c>
      <c r="K24" s="46">
        <v>7</v>
      </c>
    </row>
    <row r="25" spans="1:11" ht="12" customHeight="1">
      <c r="A25" s="31" t="s">
        <v>35</v>
      </c>
      <c r="B25" s="32">
        <v>3735</v>
      </c>
      <c r="C25" s="45">
        <v>540</v>
      </c>
      <c r="D25" s="46">
        <v>430</v>
      </c>
      <c r="E25" s="46">
        <v>409</v>
      </c>
      <c r="F25" s="46">
        <v>687</v>
      </c>
      <c r="G25" s="46">
        <v>979</v>
      </c>
      <c r="H25" s="46">
        <v>479</v>
      </c>
      <c r="I25" s="46">
        <v>173</v>
      </c>
      <c r="J25" s="46">
        <v>33</v>
      </c>
      <c r="K25" s="46">
        <v>5</v>
      </c>
    </row>
    <row r="26" spans="1:11" ht="12" customHeight="1">
      <c r="A26" s="31" t="s">
        <v>36</v>
      </c>
      <c r="B26" s="32">
        <v>3582</v>
      </c>
      <c r="C26" s="45">
        <v>645</v>
      </c>
      <c r="D26" s="46">
        <v>674</v>
      </c>
      <c r="E26" s="46">
        <v>581</v>
      </c>
      <c r="F26" s="46">
        <v>722</v>
      </c>
      <c r="G26" s="46">
        <v>666</v>
      </c>
      <c r="H26" s="46">
        <v>179</v>
      </c>
      <c r="I26" s="46">
        <v>73</v>
      </c>
      <c r="J26" s="46">
        <v>22</v>
      </c>
      <c r="K26" s="46">
        <v>20</v>
      </c>
    </row>
    <row r="27" spans="1:11" ht="12" customHeight="1">
      <c r="A27" s="31" t="s">
        <v>37</v>
      </c>
      <c r="B27" s="32">
        <v>3089</v>
      </c>
      <c r="C27" s="45">
        <v>533</v>
      </c>
      <c r="D27" s="46">
        <v>352</v>
      </c>
      <c r="E27" s="46">
        <v>363</v>
      </c>
      <c r="F27" s="46">
        <v>545</v>
      </c>
      <c r="G27" s="46">
        <v>644</v>
      </c>
      <c r="H27" s="46">
        <v>333</v>
      </c>
      <c r="I27" s="46">
        <v>226</v>
      </c>
      <c r="J27" s="46">
        <v>84</v>
      </c>
      <c r="K27" s="46">
        <v>9</v>
      </c>
    </row>
    <row r="28" spans="1:11" s="44" customFormat="1" ht="12" customHeight="1">
      <c r="A28" s="31" t="s">
        <v>38</v>
      </c>
      <c r="B28" s="32">
        <v>8228</v>
      </c>
      <c r="C28" s="45">
        <v>1695</v>
      </c>
      <c r="D28" s="45">
        <v>1457</v>
      </c>
      <c r="E28" s="45">
        <v>1128</v>
      </c>
      <c r="F28" s="45">
        <v>1492</v>
      </c>
      <c r="G28" s="45">
        <v>1593</v>
      </c>
      <c r="H28" s="45">
        <v>597</v>
      </c>
      <c r="I28" s="45">
        <v>203</v>
      </c>
      <c r="J28" s="45">
        <v>36</v>
      </c>
      <c r="K28" s="45">
        <v>27</v>
      </c>
    </row>
    <row r="29" spans="1:11" ht="12" customHeight="1">
      <c r="A29" s="41" t="s">
        <v>39</v>
      </c>
      <c r="B29" s="38">
        <f>SUM(B30:B32)</f>
        <v>3163</v>
      </c>
      <c r="C29" s="47">
        <f aca="true" t="shared" si="3" ref="C29:J29">SUM(C30:C32)</f>
        <v>708</v>
      </c>
      <c r="D29" s="48">
        <f t="shared" si="3"/>
        <v>583</v>
      </c>
      <c r="E29" s="48">
        <f t="shared" si="3"/>
        <v>586</v>
      </c>
      <c r="F29" s="48">
        <f t="shared" si="3"/>
        <v>643</v>
      </c>
      <c r="G29" s="48">
        <f t="shared" si="3"/>
        <v>389</v>
      </c>
      <c r="H29" s="48">
        <f t="shared" si="3"/>
        <v>120</v>
      </c>
      <c r="I29" s="48">
        <f t="shared" si="3"/>
        <v>97</v>
      </c>
      <c r="J29" s="48">
        <f t="shared" si="3"/>
        <v>32</v>
      </c>
      <c r="K29" s="48">
        <f>SUM(K30:K32)</f>
        <v>5</v>
      </c>
    </row>
    <row r="30" spans="1:11" s="40" customFormat="1" ht="12" customHeight="1">
      <c r="A30" s="31" t="s">
        <v>40</v>
      </c>
      <c r="B30" s="32">
        <v>729</v>
      </c>
      <c r="C30" s="45">
        <v>92</v>
      </c>
      <c r="D30" s="46">
        <v>115</v>
      </c>
      <c r="E30" s="46">
        <v>177</v>
      </c>
      <c r="F30" s="46">
        <v>205</v>
      </c>
      <c r="G30" s="46">
        <v>93</v>
      </c>
      <c r="H30" s="46">
        <v>25</v>
      </c>
      <c r="I30" s="46">
        <v>15</v>
      </c>
      <c r="J30" s="46">
        <v>5</v>
      </c>
      <c r="K30" s="46">
        <v>2</v>
      </c>
    </row>
    <row r="31" spans="1:11" ht="12" customHeight="1">
      <c r="A31" s="31" t="s">
        <v>41</v>
      </c>
      <c r="B31" s="32">
        <v>1296</v>
      </c>
      <c r="C31" s="45">
        <v>285</v>
      </c>
      <c r="D31" s="46">
        <v>234</v>
      </c>
      <c r="E31" s="46">
        <v>227</v>
      </c>
      <c r="F31" s="46">
        <v>236</v>
      </c>
      <c r="G31" s="46">
        <v>186</v>
      </c>
      <c r="H31" s="46">
        <v>60</v>
      </c>
      <c r="I31" s="46">
        <v>50</v>
      </c>
      <c r="J31" s="46">
        <v>18</v>
      </c>
      <c r="K31" s="46">
        <v>0</v>
      </c>
    </row>
    <row r="32" spans="1:11" ht="12" customHeight="1">
      <c r="A32" s="31" t="s">
        <v>42</v>
      </c>
      <c r="B32" s="32">
        <v>1138</v>
      </c>
      <c r="C32" s="45">
        <v>331</v>
      </c>
      <c r="D32" s="45">
        <v>234</v>
      </c>
      <c r="E32" s="45">
        <v>182</v>
      </c>
      <c r="F32" s="45">
        <v>202</v>
      </c>
      <c r="G32" s="45">
        <v>110</v>
      </c>
      <c r="H32" s="45">
        <v>35</v>
      </c>
      <c r="I32" s="45">
        <v>32</v>
      </c>
      <c r="J32" s="45">
        <v>9</v>
      </c>
      <c r="K32" s="45">
        <v>3</v>
      </c>
    </row>
    <row r="33" spans="1:11" ht="12" customHeight="1">
      <c r="A33" s="41" t="s">
        <v>43</v>
      </c>
      <c r="B33" s="38">
        <f>SUM(B34:B38)</f>
        <v>8711</v>
      </c>
      <c r="C33" s="47">
        <f aca="true" t="shared" si="4" ref="C33:J33">SUM(C34:C38)</f>
        <v>1832</v>
      </c>
      <c r="D33" s="48">
        <f t="shared" si="4"/>
        <v>1699</v>
      </c>
      <c r="E33" s="48">
        <f t="shared" si="4"/>
        <v>1550</v>
      </c>
      <c r="F33" s="48">
        <f t="shared" si="4"/>
        <v>1445</v>
      </c>
      <c r="G33" s="48">
        <f t="shared" si="4"/>
        <v>1261</v>
      </c>
      <c r="H33" s="48">
        <f t="shared" si="4"/>
        <v>532</v>
      </c>
      <c r="I33" s="48">
        <f t="shared" si="4"/>
        <v>311</v>
      </c>
      <c r="J33" s="48">
        <f t="shared" si="4"/>
        <v>70</v>
      </c>
      <c r="K33" s="48">
        <f>SUM(K34:K38)</f>
        <v>11</v>
      </c>
    </row>
    <row r="34" spans="1:11" s="40" customFormat="1" ht="12" customHeight="1">
      <c r="A34" s="31" t="s">
        <v>44</v>
      </c>
      <c r="B34" s="32">
        <v>1800</v>
      </c>
      <c r="C34" s="45">
        <v>397</v>
      </c>
      <c r="D34" s="46">
        <v>341</v>
      </c>
      <c r="E34" s="46">
        <v>270</v>
      </c>
      <c r="F34" s="46">
        <v>290</v>
      </c>
      <c r="G34" s="46">
        <v>301</v>
      </c>
      <c r="H34" s="46">
        <v>119</v>
      </c>
      <c r="I34" s="46">
        <v>62</v>
      </c>
      <c r="J34" s="46">
        <v>18</v>
      </c>
      <c r="K34" s="46">
        <v>2</v>
      </c>
    </row>
    <row r="35" spans="1:11" ht="12" customHeight="1">
      <c r="A35" s="31" t="s">
        <v>45</v>
      </c>
      <c r="B35" s="32">
        <v>434</v>
      </c>
      <c r="C35" s="45">
        <v>306</v>
      </c>
      <c r="D35" s="46">
        <v>116</v>
      </c>
      <c r="E35" s="46">
        <v>11</v>
      </c>
      <c r="F35" s="46">
        <v>1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</row>
    <row r="36" spans="1:11" ht="12" customHeight="1">
      <c r="A36" s="31" t="s">
        <v>46</v>
      </c>
      <c r="B36" s="32">
        <v>3186</v>
      </c>
      <c r="C36" s="45">
        <v>612</v>
      </c>
      <c r="D36" s="46">
        <v>608</v>
      </c>
      <c r="E36" s="46">
        <v>612</v>
      </c>
      <c r="F36" s="46">
        <v>631</v>
      </c>
      <c r="G36" s="46">
        <v>477</v>
      </c>
      <c r="H36" s="46">
        <v>153</v>
      </c>
      <c r="I36" s="46">
        <v>65</v>
      </c>
      <c r="J36" s="46">
        <v>20</v>
      </c>
      <c r="K36" s="46">
        <v>8</v>
      </c>
    </row>
    <row r="37" spans="1:11" ht="12" customHeight="1">
      <c r="A37" s="31" t="s">
        <v>47</v>
      </c>
      <c r="B37" s="32">
        <v>1147</v>
      </c>
      <c r="C37" s="45">
        <v>211</v>
      </c>
      <c r="D37" s="46">
        <v>253</v>
      </c>
      <c r="E37" s="46">
        <v>237</v>
      </c>
      <c r="F37" s="46">
        <v>163</v>
      </c>
      <c r="G37" s="46">
        <v>141</v>
      </c>
      <c r="H37" s="46">
        <v>74</v>
      </c>
      <c r="I37" s="46">
        <v>60</v>
      </c>
      <c r="J37" s="46">
        <v>8</v>
      </c>
      <c r="K37" s="46">
        <v>0</v>
      </c>
    </row>
    <row r="38" spans="1:11" s="44" customFormat="1" ht="12" customHeight="1">
      <c r="A38" s="31" t="s">
        <v>48</v>
      </c>
      <c r="B38" s="32">
        <v>2144</v>
      </c>
      <c r="C38" s="45">
        <v>306</v>
      </c>
      <c r="D38" s="45">
        <v>381</v>
      </c>
      <c r="E38" s="45">
        <v>420</v>
      </c>
      <c r="F38" s="45">
        <v>360</v>
      </c>
      <c r="G38" s="45">
        <v>342</v>
      </c>
      <c r="H38" s="45">
        <v>186</v>
      </c>
      <c r="I38" s="45">
        <v>124</v>
      </c>
      <c r="J38" s="45">
        <v>24</v>
      </c>
      <c r="K38" s="46">
        <v>1</v>
      </c>
    </row>
    <row r="39" spans="1:11" ht="12" customHeight="1">
      <c r="A39" s="41" t="s">
        <v>49</v>
      </c>
      <c r="B39" s="38">
        <f>SUM(B40:B41)</f>
        <v>4706</v>
      </c>
      <c r="C39" s="47">
        <f aca="true" t="shared" si="5" ref="C39:J39">SUM(C40:C41)</f>
        <v>822</v>
      </c>
      <c r="D39" s="48">
        <f t="shared" si="5"/>
        <v>652</v>
      </c>
      <c r="E39" s="48">
        <f t="shared" si="5"/>
        <v>671</v>
      </c>
      <c r="F39" s="48">
        <f t="shared" si="5"/>
        <v>923</v>
      </c>
      <c r="G39" s="48">
        <f t="shared" si="5"/>
        <v>1013</v>
      </c>
      <c r="H39" s="48">
        <f t="shared" si="5"/>
        <v>398</v>
      </c>
      <c r="I39" s="48">
        <f t="shared" si="5"/>
        <v>181</v>
      </c>
      <c r="J39" s="48">
        <f t="shared" si="5"/>
        <v>41</v>
      </c>
      <c r="K39" s="48">
        <v>5</v>
      </c>
    </row>
    <row r="40" spans="1:11" s="40" customFormat="1" ht="12" customHeight="1">
      <c r="A40" s="31" t="s">
        <v>50</v>
      </c>
      <c r="B40" s="32">
        <v>2525</v>
      </c>
      <c r="C40" s="45">
        <v>532</v>
      </c>
      <c r="D40" s="46">
        <v>388</v>
      </c>
      <c r="E40" s="46">
        <v>368</v>
      </c>
      <c r="F40" s="46">
        <v>453</v>
      </c>
      <c r="G40" s="46">
        <v>443</v>
      </c>
      <c r="H40" s="46">
        <v>209</v>
      </c>
      <c r="I40" s="46">
        <v>108</v>
      </c>
      <c r="J40" s="46">
        <v>21</v>
      </c>
      <c r="K40" s="46">
        <v>3</v>
      </c>
    </row>
    <row r="41" spans="1:11" s="44" customFormat="1" ht="12" customHeight="1">
      <c r="A41" s="31" t="s">
        <v>51</v>
      </c>
      <c r="B41" s="32">
        <v>2181</v>
      </c>
      <c r="C41" s="45">
        <v>290</v>
      </c>
      <c r="D41" s="45">
        <v>264</v>
      </c>
      <c r="E41" s="45">
        <v>303</v>
      </c>
      <c r="F41" s="45">
        <v>470</v>
      </c>
      <c r="G41" s="45">
        <v>570</v>
      </c>
      <c r="H41" s="45">
        <v>189</v>
      </c>
      <c r="I41" s="45">
        <v>73</v>
      </c>
      <c r="J41" s="45">
        <v>20</v>
      </c>
      <c r="K41" s="45">
        <v>2</v>
      </c>
    </row>
    <row r="42" spans="1:11" ht="12" customHeight="1">
      <c r="A42" s="41" t="s">
        <v>52</v>
      </c>
      <c r="B42" s="38">
        <f aca="true" t="shared" si="6" ref="B42:J42">SUM(B43:B46)</f>
        <v>5921</v>
      </c>
      <c r="C42" s="47">
        <f t="shared" si="6"/>
        <v>1011</v>
      </c>
      <c r="D42" s="48">
        <f t="shared" si="6"/>
        <v>845</v>
      </c>
      <c r="E42" s="48">
        <f t="shared" si="6"/>
        <v>819</v>
      </c>
      <c r="F42" s="48">
        <f t="shared" si="6"/>
        <v>1292</v>
      </c>
      <c r="G42" s="48">
        <f t="shared" si="6"/>
        <v>1467</v>
      </c>
      <c r="H42" s="48">
        <f t="shared" si="6"/>
        <v>375</v>
      </c>
      <c r="I42" s="48">
        <f t="shared" si="6"/>
        <v>101</v>
      </c>
      <c r="J42" s="48">
        <f t="shared" si="6"/>
        <v>8</v>
      </c>
      <c r="K42" s="48">
        <v>3</v>
      </c>
    </row>
    <row r="43" spans="1:11" s="40" customFormat="1" ht="12" customHeight="1">
      <c r="A43" s="31" t="s">
        <v>53</v>
      </c>
      <c r="B43" s="32">
        <v>1247</v>
      </c>
      <c r="C43" s="45">
        <v>214</v>
      </c>
      <c r="D43" s="46">
        <v>162</v>
      </c>
      <c r="E43" s="46">
        <v>151</v>
      </c>
      <c r="F43" s="46">
        <v>271</v>
      </c>
      <c r="G43" s="46">
        <v>332</v>
      </c>
      <c r="H43" s="46">
        <v>95</v>
      </c>
      <c r="I43" s="46">
        <v>21</v>
      </c>
      <c r="J43" s="46">
        <v>1</v>
      </c>
      <c r="K43" s="46">
        <v>0</v>
      </c>
    </row>
    <row r="44" spans="1:11" ht="12" customHeight="1">
      <c r="A44" s="31" t="s">
        <v>54</v>
      </c>
      <c r="B44" s="32">
        <v>1440</v>
      </c>
      <c r="C44" s="45">
        <v>244</v>
      </c>
      <c r="D44" s="46">
        <v>193</v>
      </c>
      <c r="E44" s="46">
        <v>240</v>
      </c>
      <c r="F44" s="46">
        <v>322</v>
      </c>
      <c r="G44" s="46">
        <v>325</v>
      </c>
      <c r="H44" s="46">
        <v>86</v>
      </c>
      <c r="I44" s="46">
        <v>27</v>
      </c>
      <c r="J44" s="46">
        <v>3</v>
      </c>
      <c r="K44" s="46">
        <v>0</v>
      </c>
    </row>
    <row r="45" spans="1:11" ht="12" customHeight="1">
      <c r="A45" s="31" t="s">
        <v>55</v>
      </c>
      <c r="B45" s="32">
        <v>2103</v>
      </c>
      <c r="C45" s="45">
        <v>318</v>
      </c>
      <c r="D45" s="46">
        <v>281</v>
      </c>
      <c r="E45" s="46">
        <v>257</v>
      </c>
      <c r="F45" s="46">
        <v>465</v>
      </c>
      <c r="G45" s="46">
        <v>604</v>
      </c>
      <c r="H45" s="46">
        <v>153</v>
      </c>
      <c r="I45" s="46">
        <v>24</v>
      </c>
      <c r="J45" s="46">
        <v>1</v>
      </c>
      <c r="K45" s="46">
        <v>0</v>
      </c>
    </row>
    <row r="46" spans="1:11" s="44" customFormat="1" ht="12" customHeight="1">
      <c r="A46" s="31" t="s">
        <v>56</v>
      </c>
      <c r="B46" s="32">
        <v>1131</v>
      </c>
      <c r="C46" s="45">
        <v>235</v>
      </c>
      <c r="D46" s="45">
        <v>209</v>
      </c>
      <c r="E46" s="45">
        <v>171</v>
      </c>
      <c r="F46" s="45">
        <v>234</v>
      </c>
      <c r="G46" s="45">
        <v>206</v>
      </c>
      <c r="H46" s="45">
        <v>41</v>
      </c>
      <c r="I46" s="45">
        <v>29</v>
      </c>
      <c r="J46" s="45">
        <v>3</v>
      </c>
      <c r="K46" s="45">
        <v>3</v>
      </c>
    </row>
    <row r="47" spans="1:11" ht="12" customHeight="1">
      <c r="A47" s="41" t="s">
        <v>57</v>
      </c>
      <c r="B47" s="38">
        <f>SUM(B48)</f>
        <v>1590</v>
      </c>
      <c r="C47" s="47">
        <f aca="true" t="shared" si="7" ref="C47:J47">SUM(C48)</f>
        <v>777</v>
      </c>
      <c r="D47" s="48">
        <f t="shared" si="7"/>
        <v>372</v>
      </c>
      <c r="E47" s="48">
        <f t="shared" si="7"/>
        <v>232</v>
      </c>
      <c r="F47" s="48">
        <f t="shared" si="7"/>
        <v>130</v>
      </c>
      <c r="G47" s="48">
        <f t="shared" si="7"/>
        <v>52</v>
      </c>
      <c r="H47" s="48">
        <f t="shared" si="7"/>
        <v>16</v>
      </c>
      <c r="I47" s="48">
        <f t="shared" si="7"/>
        <v>5</v>
      </c>
      <c r="J47" s="48">
        <f t="shared" si="7"/>
        <v>2</v>
      </c>
      <c r="K47" s="48">
        <v>4</v>
      </c>
    </row>
    <row r="48" spans="1:11" s="49" customFormat="1" ht="12" customHeight="1">
      <c r="A48" s="31" t="s">
        <v>58</v>
      </c>
      <c r="B48" s="32">
        <v>1590</v>
      </c>
      <c r="C48" s="45">
        <v>777</v>
      </c>
      <c r="D48" s="45">
        <v>372</v>
      </c>
      <c r="E48" s="45">
        <v>232</v>
      </c>
      <c r="F48" s="45">
        <v>130</v>
      </c>
      <c r="G48" s="45">
        <v>52</v>
      </c>
      <c r="H48" s="45">
        <v>16</v>
      </c>
      <c r="I48" s="46">
        <v>5</v>
      </c>
      <c r="J48" s="45">
        <v>2</v>
      </c>
      <c r="K48" s="45">
        <v>4</v>
      </c>
    </row>
    <row r="49" spans="1:11" ht="12" customHeight="1">
      <c r="A49" s="41" t="s">
        <v>59</v>
      </c>
      <c r="B49" s="50">
        <f>SUM(B50:B57)</f>
        <v>5794</v>
      </c>
      <c r="C49" s="51">
        <f aca="true" t="shared" si="8" ref="C49:J49">SUM(C50:C57)</f>
        <v>2553</v>
      </c>
      <c r="D49" s="48">
        <f t="shared" si="8"/>
        <v>1423</v>
      </c>
      <c r="E49" s="48">
        <f t="shared" si="8"/>
        <v>890</v>
      </c>
      <c r="F49" s="48">
        <f t="shared" si="8"/>
        <v>577</v>
      </c>
      <c r="G49" s="48">
        <f t="shared" si="8"/>
        <v>257</v>
      </c>
      <c r="H49" s="48">
        <f t="shared" si="8"/>
        <v>39</v>
      </c>
      <c r="I49" s="48">
        <f t="shared" si="8"/>
        <v>6</v>
      </c>
      <c r="J49" s="48">
        <f t="shared" si="8"/>
        <v>3</v>
      </c>
      <c r="K49" s="48">
        <f>SUM(K50:K57)</f>
        <v>46</v>
      </c>
    </row>
    <row r="50" spans="1:11" s="40" customFormat="1" ht="12" customHeight="1">
      <c r="A50" s="31" t="s">
        <v>60</v>
      </c>
      <c r="B50" s="32">
        <v>530</v>
      </c>
      <c r="C50" s="45">
        <v>358</v>
      </c>
      <c r="D50" s="46">
        <v>90</v>
      </c>
      <c r="E50" s="46">
        <v>41</v>
      </c>
      <c r="F50" s="46">
        <v>25</v>
      </c>
      <c r="G50" s="46">
        <v>9</v>
      </c>
      <c r="H50" s="46">
        <v>0</v>
      </c>
      <c r="I50" s="46">
        <v>2</v>
      </c>
      <c r="J50" s="46">
        <v>1</v>
      </c>
      <c r="K50" s="46">
        <v>4</v>
      </c>
    </row>
    <row r="51" spans="1:11" ht="12" customHeight="1">
      <c r="A51" s="31" t="s">
        <v>61</v>
      </c>
      <c r="B51" s="32">
        <v>1058</v>
      </c>
      <c r="C51" s="45">
        <v>354</v>
      </c>
      <c r="D51" s="46">
        <v>316</v>
      </c>
      <c r="E51" s="46">
        <v>222</v>
      </c>
      <c r="F51" s="46">
        <v>127</v>
      </c>
      <c r="G51" s="46">
        <v>32</v>
      </c>
      <c r="H51" s="46">
        <v>1</v>
      </c>
      <c r="I51" s="46">
        <v>0</v>
      </c>
      <c r="J51" s="46">
        <v>0</v>
      </c>
      <c r="K51" s="46">
        <v>6</v>
      </c>
    </row>
    <row r="52" spans="1:11" ht="12" customHeight="1">
      <c r="A52" s="31" t="s">
        <v>62</v>
      </c>
      <c r="B52" s="32">
        <v>528</v>
      </c>
      <c r="C52" s="45">
        <v>206</v>
      </c>
      <c r="D52" s="46">
        <v>177</v>
      </c>
      <c r="E52" s="46">
        <v>97</v>
      </c>
      <c r="F52" s="46">
        <v>26</v>
      </c>
      <c r="G52" s="46">
        <v>10</v>
      </c>
      <c r="H52" s="46">
        <v>1</v>
      </c>
      <c r="I52" s="46">
        <v>0</v>
      </c>
      <c r="J52" s="46">
        <v>0</v>
      </c>
      <c r="K52" s="46">
        <v>11</v>
      </c>
    </row>
    <row r="53" spans="1:11" ht="12" customHeight="1">
      <c r="A53" s="31" t="s">
        <v>63</v>
      </c>
      <c r="B53" s="32">
        <v>938</v>
      </c>
      <c r="C53" s="45">
        <v>203</v>
      </c>
      <c r="D53" s="46">
        <v>255</v>
      </c>
      <c r="E53" s="46">
        <v>201</v>
      </c>
      <c r="F53" s="46">
        <v>178</v>
      </c>
      <c r="G53" s="46">
        <v>85</v>
      </c>
      <c r="H53" s="46">
        <v>8</v>
      </c>
      <c r="I53" s="46">
        <v>0</v>
      </c>
      <c r="J53" s="46">
        <v>1</v>
      </c>
      <c r="K53" s="46">
        <v>7</v>
      </c>
    </row>
    <row r="54" spans="1:11" ht="12" customHeight="1">
      <c r="A54" s="31" t="s">
        <v>64</v>
      </c>
      <c r="B54" s="32">
        <v>615</v>
      </c>
      <c r="C54" s="45">
        <v>126</v>
      </c>
      <c r="D54" s="46">
        <v>170</v>
      </c>
      <c r="E54" s="46">
        <v>161</v>
      </c>
      <c r="F54" s="46">
        <v>109</v>
      </c>
      <c r="G54" s="46">
        <v>41</v>
      </c>
      <c r="H54" s="46">
        <v>6</v>
      </c>
      <c r="I54" s="46">
        <v>2</v>
      </c>
      <c r="J54" s="46">
        <v>0</v>
      </c>
      <c r="K54" s="46">
        <v>0</v>
      </c>
    </row>
    <row r="55" spans="1:11" ht="12" customHeight="1">
      <c r="A55" s="31" t="s">
        <v>65</v>
      </c>
      <c r="B55" s="32">
        <v>469</v>
      </c>
      <c r="C55" s="45">
        <v>329</v>
      </c>
      <c r="D55" s="46">
        <v>67</v>
      </c>
      <c r="E55" s="46">
        <v>31</v>
      </c>
      <c r="F55" s="46">
        <v>21</v>
      </c>
      <c r="G55" s="46">
        <v>15</v>
      </c>
      <c r="H55" s="46">
        <v>6</v>
      </c>
      <c r="I55" s="46">
        <v>0</v>
      </c>
      <c r="J55" s="46">
        <v>0</v>
      </c>
      <c r="K55" s="46">
        <v>0</v>
      </c>
    </row>
    <row r="56" spans="1:11" ht="12" customHeight="1">
      <c r="A56" s="31" t="s">
        <v>66</v>
      </c>
      <c r="B56" s="32">
        <v>502</v>
      </c>
      <c r="C56" s="45">
        <v>323</v>
      </c>
      <c r="D56" s="46">
        <v>110</v>
      </c>
      <c r="E56" s="46">
        <v>32</v>
      </c>
      <c r="F56" s="46">
        <v>24</v>
      </c>
      <c r="G56" s="46">
        <v>8</v>
      </c>
      <c r="H56" s="46">
        <v>2</v>
      </c>
      <c r="I56" s="46">
        <v>0</v>
      </c>
      <c r="J56" s="46">
        <v>0</v>
      </c>
      <c r="K56" s="46">
        <v>3</v>
      </c>
    </row>
    <row r="57" spans="1:11" s="44" customFormat="1" ht="12" customHeight="1">
      <c r="A57" s="31" t="s">
        <v>67</v>
      </c>
      <c r="B57" s="32">
        <v>1154</v>
      </c>
      <c r="C57" s="45">
        <v>654</v>
      </c>
      <c r="D57" s="45">
        <v>238</v>
      </c>
      <c r="E57" s="45">
        <v>105</v>
      </c>
      <c r="F57" s="45">
        <v>67</v>
      </c>
      <c r="G57" s="45">
        <v>57</v>
      </c>
      <c r="H57" s="45">
        <v>15</v>
      </c>
      <c r="I57" s="45">
        <v>2</v>
      </c>
      <c r="J57" s="46">
        <v>1</v>
      </c>
      <c r="K57" s="45">
        <v>15</v>
      </c>
    </row>
    <row r="58" spans="1:11" ht="12" customHeight="1">
      <c r="A58" s="41" t="s">
        <v>68</v>
      </c>
      <c r="B58" s="50">
        <f>SUM(B59:B66)</f>
        <v>11073</v>
      </c>
      <c r="C58" s="51">
        <f aca="true" t="shared" si="9" ref="C58:J58">SUM(C59:C66)</f>
        <v>1452</v>
      </c>
      <c r="D58" s="48">
        <f t="shared" si="9"/>
        <v>1401</v>
      </c>
      <c r="E58" s="48">
        <f t="shared" si="9"/>
        <v>1447</v>
      </c>
      <c r="F58" s="48">
        <f t="shared" si="9"/>
        <v>2092</v>
      </c>
      <c r="G58" s="48">
        <f t="shared" si="9"/>
        <v>2962</v>
      </c>
      <c r="H58" s="48">
        <f t="shared" si="9"/>
        <v>1266</v>
      </c>
      <c r="I58" s="48">
        <f t="shared" si="9"/>
        <v>421</v>
      </c>
      <c r="J58" s="48">
        <f t="shared" si="9"/>
        <v>28</v>
      </c>
      <c r="K58" s="48">
        <f>SUM(K59:K66)</f>
        <v>4</v>
      </c>
    </row>
    <row r="59" spans="1:11" s="40" customFormat="1" ht="12" customHeight="1">
      <c r="A59" s="31" t="s">
        <v>69</v>
      </c>
      <c r="B59" s="32">
        <v>1984</v>
      </c>
      <c r="C59" s="45">
        <v>254</v>
      </c>
      <c r="D59" s="46">
        <v>277</v>
      </c>
      <c r="E59" s="46">
        <v>277</v>
      </c>
      <c r="F59" s="46">
        <v>361</v>
      </c>
      <c r="G59" s="46">
        <v>515</v>
      </c>
      <c r="H59" s="46">
        <v>223</v>
      </c>
      <c r="I59" s="46">
        <v>72</v>
      </c>
      <c r="J59" s="46">
        <v>5</v>
      </c>
      <c r="K59" s="46">
        <v>0</v>
      </c>
    </row>
    <row r="60" spans="1:11" ht="12" customHeight="1">
      <c r="A60" s="31" t="s">
        <v>70</v>
      </c>
      <c r="B60" s="32">
        <v>2301</v>
      </c>
      <c r="C60" s="45">
        <v>390</v>
      </c>
      <c r="D60" s="46">
        <v>366</v>
      </c>
      <c r="E60" s="46">
        <v>392</v>
      </c>
      <c r="F60" s="46">
        <v>432</v>
      </c>
      <c r="G60" s="46">
        <v>520</v>
      </c>
      <c r="H60" s="46">
        <v>161</v>
      </c>
      <c r="I60" s="46">
        <v>33</v>
      </c>
      <c r="J60" s="46">
        <v>3</v>
      </c>
      <c r="K60" s="46">
        <v>4</v>
      </c>
    </row>
    <row r="61" spans="1:11" ht="12" customHeight="1">
      <c r="A61" s="31" t="s">
        <v>71</v>
      </c>
      <c r="B61" s="32">
        <v>747</v>
      </c>
      <c r="C61" s="45">
        <v>117</v>
      </c>
      <c r="D61" s="46">
        <v>102</v>
      </c>
      <c r="E61" s="46">
        <v>100</v>
      </c>
      <c r="F61" s="46">
        <v>161</v>
      </c>
      <c r="G61" s="46">
        <v>195</v>
      </c>
      <c r="H61" s="46">
        <v>63</v>
      </c>
      <c r="I61" s="46">
        <v>9</v>
      </c>
      <c r="J61" s="46">
        <v>0</v>
      </c>
      <c r="K61" s="46">
        <v>0</v>
      </c>
    </row>
    <row r="62" spans="1:11" ht="12" customHeight="1">
      <c r="A62" s="31" t="s">
        <v>72</v>
      </c>
      <c r="B62" s="32">
        <v>1860</v>
      </c>
      <c r="C62" s="45">
        <v>223</v>
      </c>
      <c r="D62" s="46">
        <v>191</v>
      </c>
      <c r="E62" s="46">
        <v>246</v>
      </c>
      <c r="F62" s="46">
        <v>364</v>
      </c>
      <c r="G62" s="46">
        <v>555</v>
      </c>
      <c r="H62" s="46">
        <v>234</v>
      </c>
      <c r="I62" s="46">
        <v>45</v>
      </c>
      <c r="J62" s="46">
        <v>2</v>
      </c>
      <c r="K62" s="46">
        <v>0</v>
      </c>
    </row>
    <row r="63" spans="1:11" ht="12" customHeight="1">
      <c r="A63" s="31" t="s">
        <v>73</v>
      </c>
      <c r="B63" s="32">
        <v>1098</v>
      </c>
      <c r="C63" s="45">
        <v>130</v>
      </c>
      <c r="D63" s="46">
        <v>144</v>
      </c>
      <c r="E63" s="46">
        <v>118</v>
      </c>
      <c r="F63" s="46">
        <v>212</v>
      </c>
      <c r="G63" s="46">
        <v>316</v>
      </c>
      <c r="H63" s="46">
        <v>140</v>
      </c>
      <c r="I63" s="46">
        <v>36</v>
      </c>
      <c r="J63" s="46">
        <v>2</v>
      </c>
      <c r="K63" s="46">
        <v>0</v>
      </c>
    </row>
    <row r="64" spans="1:11" ht="12" customHeight="1">
      <c r="A64" s="31" t="s">
        <v>74</v>
      </c>
      <c r="B64" s="32">
        <v>1649</v>
      </c>
      <c r="C64" s="45">
        <v>149</v>
      </c>
      <c r="D64" s="46">
        <v>178</v>
      </c>
      <c r="E64" s="46">
        <v>136</v>
      </c>
      <c r="F64" s="46">
        <v>250</v>
      </c>
      <c r="G64" s="46">
        <v>456</v>
      </c>
      <c r="H64" s="46">
        <v>288</v>
      </c>
      <c r="I64" s="46">
        <v>176</v>
      </c>
      <c r="J64" s="46">
        <v>16</v>
      </c>
      <c r="K64" s="46">
        <v>0</v>
      </c>
    </row>
    <row r="65" spans="1:11" ht="12" customHeight="1">
      <c r="A65" s="31" t="s">
        <v>75</v>
      </c>
      <c r="B65" s="32">
        <v>601</v>
      </c>
      <c r="C65" s="45">
        <v>72</v>
      </c>
      <c r="D65" s="46">
        <v>53</v>
      </c>
      <c r="E65" s="46">
        <v>64</v>
      </c>
      <c r="F65" s="46">
        <v>125</v>
      </c>
      <c r="G65" s="46">
        <v>183</v>
      </c>
      <c r="H65" s="46">
        <v>83</v>
      </c>
      <c r="I65" s="46">
        <v>21</v>
      </c>
      <c r="J65" s="46">
        <v>0</v>
      </c>
      <c r="K65" s="46">
        <v>0</v>
      </c>
    </row>
    <row r="66" spans="1:11" s="44" customFormat="1" ht="12" customHeight="1">
      <c r="A66" s="31" t="s">
        <v>76</v>
      </c>
      <c r="B66" s="32">
        <v>833</v>
      </c>
      <c r="C66" s="45">
        <v>117</v>
      </c>
      <c r="D66" s="45">
        <v>90</v>
      </c>
      <c r="E66" s="45">
        <v>114</v>
      </c>
      <c r="F66" s="45">
        <v>187</v>
      </c>
      <c r="G66" s="45">
        <v>222</v>
      </c>
      <c r="H66" s="45">
        <v>74</v>
      </c>
      <c r="I66" s="45">
        <v>29</v>
      </c>
      <c r="J66" s="45">
        <v>0</v>
      </c>
      <c r="K66" s="45">
        <v>0</v>
      </c>
    </row>
    <row r="67" spans="1:11" ht="12" customHeight="1">
      <c r="A67" s="41" t="s">
        <v>77</v>
      </c>
      <c r="B67" s="50">
        <f>SUM(B68:B70)</f>
        <v>2928</v>
      </c>
      <c r="C67" s="51">
        <f aca="true" t="shared" si="10" ref="C67:K67">SUM(C68:C70)</f>
        <v>257</v>
      </c>
      <c r="D67" s="48">
        <f t="shared" si="10"/>
        <v>271</v>
      </c>
      <c r="E67" s="48">
        <f t="shared" si="10"/>
        <v>223</v>
      </c>
      <c r="F67" s="48">
        <f t="shared" si="10"/>
        <v>346</v>
      </c>
      <c r="G67" s="48">
        <f t="shared" si="10"/>
        <v>692</v>
      </c>
      <c r="H67" s="48">
        <v>641</v>
      </c>
      <c r="I67" s="48">
        <v>430</v>
      </c>
      <c r="J67" s="48">
        <f t="shared" si="10"/>
        <v>65</v>
      </c>
      <c r="K67" s="48">
        <f t="shared" si="10"/>
        <v>3</v>
      </c>
    </row>
    <row r="68" spans="1:11" s="40" customFormat="1" ht="12" customHeight="1">
      <c r="A68" s="31" t="s">
        <v>78</v>
      </c>
      <c r="B68" s="32">
        <v>945</v>
      </c>
      <c r="C68" s="45">
        <v>80</v>
      </c>
      <c r="D68" s="46">
        <v>59</v>
      </c>
      <c r="E68" s="46">
        <v>66</v>
      </c>
      <c r="F68" s="46">
        <v>97</v>
      </c>
      <c r="G68" s="46">
        <v>188</v>
      </c>
      <c r="H68" s="46">
        <v>213</v>
      </c>
      <c r="I68" s="46">
        <v>200</v>
      </c>
      <c r="J68" s="46">
        <v>41</v>
      </c>
      <c r="K68" s="46">
        <v>1</v>
      </c>
    </row>
    <row r="69" spans="1:11" ht="12" customHeight="1">
      <c r="A69" s="31" t="s">
        <v>79</v>
      </c>
      <c r="B69" s="32">
        <v>1181</v>
      </c>
      <c r="C69" s="45">
        <v>104</v>
      </c>
      <c r="D69" s="46">
        <v>114</v>
      </c>
      <c r="E69" s="46">
        <v>87</v>
      </c>
      <c r="F69" s="46">
        <v>120</v>
      </c>
      <c r="G69" s="46">
        <v>267</v>
      </c>
      <c r="H69" s="46">
        <v>298</v>
      </c>
      <c r="I69" s="46">
        <v>170</v>
      </c>
      <c r="J69" s="46">
        <v>21</v>
      </c>
      <c r="K69" s="46">
        <v>0</v>
      </c>
    </row>
    <row r="70" spans="1:11" s="44" customFormat="1" ht="12" customHeight="1">
      <c r="A70" s="31" t="s">
        <v>80</v>
      </c>
      <c r="B70" s="32">
        <v>802</v>
      </c>
      <c r="C70" s="45">
        <v>73</v>
      </c>
      <c r="D70" s="45">
        <v>98</v>
      </c>
      <c r="E70" s="45">
        <v>70</v>
      </c>
      <c r="F70" s="45">
        <v>129</v>
      </c>
      <c r="G70" s="45">
        <v>237</v>
      </c>
      <c r="H70" s="45">
        <v>130</v>
      </c>
      <c r="I70" s="45">
        <v>60</v>
      </c>
      <c r="J70" s="45">
        <v>3</v>
      </c>
      <c r="K70" s="45">
        <v>2</v>
      </c>
    </row>
    <row r="71" spans="1:11" ht="12" customHeight="1">
      <c r="A71" s="41" t="s">
        <v>81</v>
      </c>
      <c r="B71" s="50">
        <f>SUM(B72:B73)</f>
        <v>5367</v>
      </c>
      <c r="C71" s="47">
        <f aca="true" t="shared" si="11" ref="C71:J71">SUM(C72:C73)</f>
        <v>916</v>
      </c>
      <c r="D71" s="48">
        <f t="shared" si="11"/>
        <v>842</v>
      </c>
      <c r="E71" s="48">
        <v>796</v>
      </c>
      <c r="F71" s="48">
        <f t="shared" si="11"/>
        <v>1162</v>
      </c>
      <c r="G71" s="48">
        <f t="shared" si="11"/>
        <v>1112</v>
      </c>
      <c r="H71" s="48">
        <v>321</v>
      </c>
      <c r="I71" s="48">
        <f t="shared" si="11"/>
        <v>149</v>
      </c>
      <c r="J71" s="48">
        <f t="shared" si="11"/>
        <v>54</v>
      </c>
      <c r="K71" s="48">
        <f>SUM(K72:K73)</f>
        <v>15</v>
      </c>
    </row>
    <row r="72" spans="1:11" s="40" customFormat="1" ht="12" customHeight="1">
      <c r="A72" s="31" t="s">
        <v>82</v>
      </c>
      <c r="B72" s="32">
        <v>2345</v>
      </c>
      <c r="C72" s="45">
        <v>372</v>
      </c>
      <c r="D72" s="46">
        <v>393</v>
      </c>
      <c r="E72" s="46">
        <v>356</v>
      </c>
      <c r="F72" s="46">
        <v>512</v>
      </c>
      <c r="G72" s="46">
        <v>428</v>
      </c>
      <c r="H72" s="46">
        <v>141</v>
      </c>
      <c r="I72" s="46">
        <v>93</v>
      </c>
      <c r="J72" s="46">
        <v>40</v>
      </c>
      <c r="K72" s="46">
        <v>10</v>
      </c>
    </row>
    <row r="73" spans="1:11" s="44" customFormat="1" ht="12" customHeight="1">
      <c r="A73" s="31" t="s">
        <v>83</v>
      </c>
      <c r="B73" s="32">
        <v>3022</v>
      </c>
      <c r="C73" s="45">
        <v>544</v>
      </c>
      <c r="D73" s="45">
        <v>449</v>
      </c>
      <c r="E73" s="45">
        <v>440</v>
      </c>
      <c r="F73" s="45">
        <v>650</v>
      </c>
      <c r="G73" s="45">
        <v>684</v>
      </c>
      <c r="H73" s="45">
        <v>180</v>
      </c>
      <c r="I73" s="45">
        <v>56</v>
      </c>
      <c r="J73" s="45">
        <v>14</v>
      </c>
      <c r="K73" s="45">
        <v>5</v>
      </c>
    </row>
    <row r="74" spans="1:11" ht="12" customHeight="1">
      <c r="A74" s="41" t="s">
        <v>84</v>
      </c>
      <c r="B74" s="50">
        <f>SUM(B75:B79)</f>
        <v>3359</v>
      </c>
      <c r="C74" s="51">
        <f>SUM(C75:C79)</f>
        <v>949</v>
      </c>
      <c r="D74" s="48">
        <f aca="true" t="shared" si="12" ref="D74:K74">SUM(D75:D79)</f>
        <v>928</v>
      </c>
      <c r="E74" s="48">
        <f t="shared" si="12"/>
        <v>675</v>
      </c>
      <c r="F74" s="48">
        <f t="shared" si="12"/>
        <v>490</v>
      </c>
      <c r="G74" s="48">
        <f t="shared" si="12"/>
        <v>236</v>
      </c>
      <c r="H74" s="48">
        <v>51</v>
      </c>
      <c r="I74" s="48">
        <f t="shared" si="12"/>
        <v>17</v>
      </c>
      <c r="J74" s="48">
        <f t="shared" si="12"/>
        <v>6</v>
      </c>
      <c r="K74" s="48">
        <f t="shared" si="12"/>
        <v>7</v>
      </c>
    </row>
    <row r="75" spans="1:11" s="40" customFormat="1" ht="12" customHeight="1">
      <c r="A75" s="31" t="s">
        <v>85</v>
      </c>
      <c r="B75" s="32">
        <v>432</v>
      </c>
      <c r="C75" s="45">
        <v>137</v>
      </c>
      <c r="D75" s="46">
        <v>145</v>
      </c>
      <c r="E75" s="46">
        <v>86</v>
      </c>
      <c r="F75" s="46">
        <v>46</v>
      </c>
      <c r="G75" s="46">
        <v>14</v>
      </c>
      <c r="H75" s="46">
        <v>1</v>
      </c>
      <c r="I75" s="46">
        <v>1</v>
      </c>
      <c r="J75" s="46">
        <v>0</v>
      </c>
      <c r="K75" s="46">
        <v>2</v>
      </c>
    </row>
    <row r="76" spans="1:11" ht="12" customHeight="1">
      <c r="A76" s="31" t="s">
        <v>86</v>
      </c>
      <c r="B76" s="32">
        <v>341</v>
      </c>
      <c r="C76" s="45">
        <v>75</v>
      </c>
      <c r="D76" s="46">
        <v>103</v>
      </c>
      <c r="E76" s="46">
        <v>76</v>
      </c>
      <c r="F76" s="46">
        <v>63</v>
      </c>
      <c r="G76" s="46">
        <v>19</v>
      </c>
      <c r="H76" s="46">
        <v>2</v>
      </c>
      <c r="I76" s="46">
        <v>1</v>
      </c>
      <c r="J76" s="46">
        <v>2</v>
      </c>
      <c r="K76" s="34">
        <v>0</v>
      </c>
    </row>
    <row r="77" spans="1:11" ht="12" customHeight="1">
      <c r="A77" s="31" t="s">
        <v>87</v>
      </c>
      <c r="B77" s="32">
        <v>328</v>
      </c>
      <c r="C77" s="45">
        <v>73</v>
      </c>
      <c r="D77" s="46">
        <v>101</v>
      </c>
      <c r="E77" s="46">
        <v>76</v>
      </c>
      <c r="F77" s="46">
        <v>55</v>
      </c>
      <c r="G77" s="46">
        <v>19</v>
      </c>
      <c r="H77" s="46">
        <v>3</v>
      </c>
      <c r="I77" s="46">
        <v>0</v>
      </c>
      <c r="J77" s="46">
        <v>1</v>
      </c>
      <c r="K77" s="46">
        <v>0</v>
      </c>
    </row>
    <row r="78" spans="1:11" ht="12" customHeight="1">
      <c r="A78" s="31" t="s">
        <v>88</v>
      </c>
      <c r="B78" s="32">
        <v>733</v>
      </c>
      <c r="C78" s="45">
        <v>265</v>
      </c>
      <c r="D78" s="46">
        <v>176</v>
      </c>
      <c r="E78" s="46">
        <v>116</v>
      </c>
      <c r="F78" s="46">
        <v>78</v>
      </c>
      <c r="G78" s="46">
        <v>67</v>
      </c>
      <c r="H78" s="46">
        <v>18</v>
      </c>
      <c r="I78" s="46">
        <v>9</v>
      </c>
      <c r="J78" s="46">
        <v>2</v>
      </c>
      <c r="K78" s="34">
        <v>2</v>
      </c>
    </row>
    <row r="79" spans="1:11" s="44" customFormat="1" ht="12" customHeight="1">
      <c r="A79" s="31" t="s">
        <v>89</v>
      </c>
      <c r="B79" s="32">
        <v>1525</v>
      </c>
      <c r="C79" s="45">
        <v>399</v>
      </c>
      <c r="D79" s="45">
        <v>403</v>
      </c>
      <c r="E79" s="45">
        <v>321</v>
      </c>
      <c r="F79" s="45">
        <v>248</v>
      </c>
      <c r="G79" s="45">
        <v>117</v>
      </c>
      <c r="H79" s="45">
        <v>27</v>
      </c>
      <c r="I79" s="45">
        <v>6</v>
      </c>
      <c r="J79" s="45">
        <v>1</v>
      </c>
      <c r="K79" s="33">
        <v>3</v>
      </c>
    </row>
    <row r="80" spans="1:11" ht="12" customHeight="1">
      <c r="A80" s="41" t="s">
        <v>90</v>
      </c>
      <c r="B80" s="50">
        <f>SUM(B81:B84)</f>
        <v>4984</v>
      </c>
      <c r="C80" s="51">
        <f>SUM(C81:C84)</f>
        <v>821</v>
      </c>
      <c r="D80" s="48">
        <f aca="true" t="shared" si="13" ref="D80:J80">SUM(D81:D84)</f>
        <v>1168</v>
      </c>
      <c r="E80" s="48">
        <f t="shared" si="13"/>
        <v>1206</v>
      </c>
      <c r="F80" s="48">
        <f t="shared" si="13"/>
        <v>1082</v>
      </c>
      <c r="G80" s="48">
        <f t="shared" si="13"/>
        <v>558</v>
      </c>
      <c r="H80" s="48">
        <f t="shared" si="13"/>
        <v>100</v>
      </c>
      <c r="I80" s="48">
        <f t="shared" si="13"/>
        <v>37</v>
      </c>
      <c r="J80" s="48">
        <f t="shared" si="13"/>
        <v>11</v>
      </c>
      <c r="K80" s="40">
        <f>SUM(K81:K84)</f>
        <v>1</v>
      </c>
    </row>
    <row r="81" spans="1:11" s="40" customFormat="1" ht="12" customHeight="1">
      <c r="A81" s="31" t="s">
        <v>91</v>
      </c>
      <c r="B81" s="32">
        <v>1292</v>
      </c>
      <c r="C81" s="45">
        <v>143</v>
      </c>
      <c r="D81" s="46">
        <v>219</v>
      </c>
      <c r="E81" s="46">
        <v>258</v>
      </c>
      <c r="F81" s="46">
        <v>313</v>
      </c>
      <c r="G81" s="46">
        <v>287</v>
      </c>
      <c r="H81" s="46">
        <v>59</v>
      </c>
      <c r="I81" s="46">
        <v>12</v>
      </c>
      <c r="J81" s="46">
        <v>1</v>
      </c>
      <c r="K81" s="46">
        <v>0</v>
      </c>
    </row>
    <row r="82" spans="1:11" ht="12" customHeight="1">
      <c r="A82" s="31" t="s">
        <v>92</v>
      </c>
      <c r="B82" s="32">
        <v>1117</v>
      </c>
      <c r="C82" s="45">
        <v>179</v>
      </c>
      <c r="D82" s="46">
        <v>297</v>
      </c>
      <c r="E82" s="46">
        <v>312</v>
      </c>
      <c r="F82" s="46">
        <v>239</v>
      </c>
      <c r="G82" s="46">
        <v>73</v>
      </c>
      <c r="H82" s="46">
        <v>12</v>
      </c>
      <c r="I82" s="46">
        <v>4</v>
      </c>
      <c r="J82" s="46">
        <v>1</v>
      </c>
      <c r="K82" s="46">
        <v>0</v>
      </c>
    </row>
    <row r="83" spans="1:11" ht="12" customHeight="1">
      <c r="A83" s="31" t="s">
        <v>93</v>
      </c>
      <c r="B83" s="32">
        <v>1563</v>
      </c>
      <c r="C83" s="45">
        <v>289</v>
      </c>
      <c r="D83" s="46">
        <v>385</v>
      </c>
      <c r="E83" s="46">
        <v>381</v>
      </c>
      <c r="F83" s="46">
        <v>325</v>
      </c>
      <c r="G83" s="46">
        <v>129</v>
      </c>
      <c r="H83" s="46">
        <v>23</v>
      </c>
      <c r="I83" s="46">
        <v>21</v>
      </c>
      <c r="J83" s="46">
        <v>9</v>
      </c>
      <c r="K83" s="34">
        <v>1</v>
      </c>
    </row>
    <row r="84" spans="1:11" s="44" customFormat="1" ht="12" customHeight="1">
      <c r="A84" s="31" t="s">
        <v>94</v>
      </c>
      <c r="B84" s="32">
        <v>1012</v>
      </c>
      <c r="C84" s="45">
        <v>210</v>
      </c>
      <c r="D84" s="45">
        <v>267</v>
      </c>
      <c r="E84" s="45">
        <v>255</v>
      </c>
      <c r="F84" s="45">
        <v>205</v>
      </c>
      <c r="G84" s="45">
        <v>69</v>
      </c>
      <c r="H84" s="46">
        <v>6</v>
      </c>
      <c r="I84" s="45">
        <v>0</v>
      </c>
      <c r="J84" s="45">
        <v>0</v>
      </c>
      <c r="K84" s="45">
        <v>0</v>
      </c>
    </row>
    <row r="85" spans="1:11" ht="12" customHeight="1">
      <c r="A85" s="41" t="s">
        <v>95</v>
      </c>
      <c r="B85" s="50">
        <f>SUM(B86:B87)</f>
        <v>4042</v>
      </c>
      <c r="C85" s="51">
        <f>SUM(C86:C87)</f>
        <v>452</v>
      </c>
      <c r="D85" s="48">
        <f aca="true" t="shared" si="14" ref="D85:J85">SUM(D86:D87)</f>
        <v>599</v>
      </c>
      <c r="E85" s="48">
        <f t="shared" si="14"/>
        <v>639</v>
      </c>
      <c r="F85" s="48">
        <f t="shared" si="14"/>
        <v>963</v>
      </c>
      <c r="G85" s="48">
        <f t="shared" si="14"/>
        <v>867</v>
      </c>
      <c r="H85" s="48">
        <f t="shared" si="14"/>
        <v>327</v>
      </c>
      <c r="I85" s="48">
        <f t="shared" si="14"/>
        <v>166</v>
      </c>
      <c r="J85" s="48">
        <f t="shared" si="14"/>
        <v>29</v>
      </c>
      <c r="K85" s="40">
        <f>SUM(K86:K87)</f>
        <v>0</v>
      </c>
    </row>
    <row r="86" spans="1:11" s="40" customFormat="1" ht="12" customHeight="1">
      <c r="A86" s="31" t="s">
        <v>96</v>
      </c>
      <c r="B86" s="32">
        <v>1639</v>
      </c>
      <c r="C86" s="45">
        <v>202</v>
      </c>
      <c r="D86" s="46">
        <v>297</v>
      </c>
      <c r="E86" s="46">
        <v>344</v>
      </c>
      <c r="F86" s="46">
        <v>461</v>
      </c>
      <c r="G86" s="46">
        <v>272</v>
      </c>
      <c r="H86" s="46">
        <v>50</v>
      </c>
      <c r="I86" s="46">
        <v>9</v>
      </c>
      <c r="J86" s="46">
        <v>4</v>
      </c>
      <c r="K86" s="46">
        <v>0</v>
      </c>
    </row>
    <row r="87" spans="1:11" ht="12" customHeight="1">
      <c r="A87" s="52" t="s">
        <v>97</v>
      </c>
      <c r="B87" s="53">
        <v>2403</v>
      </c>
      <c r="C87" s="54">
        <v>250</v>
      </c>
      <c r="D87" s="54">
        <v>302</v>
      </c>
      <c r="E87" s="54">
        <v>295</v>
      </c>
      <c r="F87" s="54">
        <v>502</v>
      </c>
      <c r="G87" s="54">
        <v>595</v>
      </c>
      <c r="H87" s="54">
        <v>277</v>
      </c>
      <c r="I87" s="54">
        <v>157</v>
      </c>
      <c r="J87" s="54">
        <v>25</v>
      </c>
      <c r="K87" s="54">
        <v>0</v>
      </c>
    </row>
    <row r="88" spans="1:11" ht="12" customHeight="1">
      <c r="A88" s="33" t="s">
        <v>98</v>
      </c>
      <c r="B88" s="34"/>
      <c r="C88" s="33"/>
      <c r="D88" s="34"/>
      <c r="E88" s="34"/>
      <c r="F88" s="34"/>
      <c r="G88" s="34"/>
      <c r="H88" s="34"/>
      <c r="I88" s="34"/>
      <c r="J88" s="34"/>
      <c r="K88" s="34"/>
    </row>
    <row r="89" spans="1:11" ht="12" customHeight="1">
      <c r="A89" s="33" t="s">
        <v>99</v>
      </c>
      <c r="B89" s="34"/>
      <c r="C89" s="33"/>
      <c r="D89" s="34"/>
      <c r="E89" s="34"/>
      <c r="F89" s="34"/>
      <c r="G89" s="34"/>
      <c r="H89" s="34"/>
      <c r="I89" s="34"/>
      <c r="J89" s="34"/>
      <c r="K89" s="34"/>
    </row>
    <row r="90" spans="1:3" ht="12" customHeight="1">
      <c r="A90" s="33"/>
      <c r="C90" s="44"/>
    </row>
    <row r="91" spans="1:3" ht="12" customHeight="1">
      <c r="A91" s="44"/>
      <c r="C91" s="44"/>
    </row>
    <row r="92" spans="1:3" ht="10.5" customHeight="1">
      <c r="A92" s="44"/>
      <c r="C92" s="44"/>
    </row>
    <row r="93" spans="1:3" ht="12" customHeight="1">
      <c r="A93" s="44"/>
      <c r="C93" s="55"/>
    </row>
    <row r="94" spans="1:3" ht="12" customHeight="1">
      <c r="A94" s="44"/>
      <c r="C94" s="44"/>
    </row>
    <row r="95" spans="1:3" ht="12" customHeight="1">
      <c r="A95" s="44"/>
      <c r="C95" s="44"/>
    </row>
    <row r="96" spans="1:3" ht="12" customHeight="1">
      <c r="A96" s="44"/>
      <c r="C96" s="44"/>
    </row>
    <row r="97" spans="1:3" ht="12" customHeight="1">
      <c r="A97" s="44"/>
      <c r="C97" s="44"/>
    </row>
    <row r="98" spans="1:3" ht="12" customHeight="1">
      <c r="A98" s="44"/>
      <c r="C98" s="44"/>
    </row>
    <row r="99" spans="1:3" ht="12" customHeight="1">
      <c r="A99" s="44"/>
      <c r="C99" s="44"/>
    </row>
    <row r="100" spans="1:3" ht="12" customHeight="1">
      <c r="A100" s="44"/>
      <c r="C100" s="44"/>
    </row>
    <row r="101" spans="1:3" ht="12" customHeight="1">
      <c r="A101" s="44"/>
      <c r="C101" s="44"/>
    </row>
    <row r="102" spans="1:3" ht="12" customHeight="1">
      <c r="A102" s="44"/>
      <c r="C102" s="44"/>
    </row>
    <row r="103" spans="1:3" ht="12" customHeight="1">
      <c r="A103" s="44"/>
      <c r="C103" s="44"/>
    </row>
    <row r="104" spans="1:3" ht="12" customHeight="1">
      <c r="A104" s="44"/>
      <c r="C104" s="44"/>
    </row>
    <row r="105" spans="1:3" ht="12" customHeight="1">
      <c r="A105" s="44"/>
      <c r="C105" s="44"/>
    </row>
    <row r="106" spans="1:3" ht="12" customHeight="1">
      <c r="A106" s="44"/>
      <c r="C106" s="44"/>
    </row>
    <row r="107" spans="1:3" ht="12" customHeight="1">
      <c r="A107" s="44"/>
      <c r="C107" s="44"/>
    </row>
    <row r="108" spans="1:3" ht="12" customHeight="1">
      <c r="A108" s="44"/>
      <c r="C108" s="44"/>
    </row>
    <row r="109" spans="1:3" ht="12" customHeight="1">
      <c r="A109" s="44"/>
      <c r="C109" s="44"/>
    </row>
    <row r="110" spans="1:3" ht="12" customHeight="1">
      <c r="A110" s="44"/>
      <c r="C110" s="44"/>
    </row>
    <row r="111" spans="1:3" ht="12" customHeight="1">
      <c r="A111" s="44"/>
      <c r="C111" s="44"/>
    </row>
    <row r="112" spans="1:3" ht="12" customHeight="1">
      <c r="A112" s="44"/>
      <c r="C112" s="44"/>
    </row>
    <row r="113" spans="1:3" ht="12" customHeight="1">
      <c r="A113" s="44"/>
      <c r="C113" s="44"/>
    </row>
    <row r="114" spans="1:3" ht="12" customHeight="1">
      <c r="A114" s="44"/>
      <c r="C114" s="44"/>
    </row>
    <row r="115" spans="1:3" ht="12" customHeight="1">
      <c r="A115" s="44"/>
      <c r="C115" s="44"/>
    </row>
    <row r="116" spans="1:3" ht="12" customHeight="1">
      <c r="A116" s="44"/>
      <c r="C116" s="44"/>
    </row>
    <row r="117" spans="1:3" ht="12" customHeight="1">
      <c r="A117" s="44"/>
      <c r="C117" s="44"/>
    </row>
    <row r="118" spans="1:3" ht="12" customHeight="1">
      <c r="A118" s="44"/>
      <c r="C118" s="44"/>
    </row>
    <row r="119" spans="1:3" ht="12" customHeight="1">
      <c r="A119" s="44"/>
      <c r="C119" s="44"/>
    </row>
    <row r="120" spans="1:3" ht="12" customHeight="1">
      <c r="A120" s="44"/>
      <c r="C120" s="44"/>
    </row>
    <row r="121" spans="1:3" ht="12" customHeight="1">
      <c r="A121" s="44"/>
      <c r="C121" s="44"/>
    </row>
    <row r="122" spans="1:3" ht="12" customHeight="1">
      <c r="A122" s="44"/>
      <c r="C122" s="44"/>
    </row>
    <row r="123" spans="1:3" ht="12" customHeight="1">
      <c r="A123" s="44"/>
      <c r="C123" s="44"/>
    </row>
    <row r="124" spans="1:3" ht="12" customHeight="1">
      <c r="A124" s="44"/>
      <c r="C124" s="44"/>
    </row>
    <row r="125" spans="1:3" ht="12" customHeight="1">
      <c r="A125" s="44"/>
      <c r="C125" s="44"/>
    </row>
    <row r="126" spans="1:3" ht="12" customHeight="1">
      <c r="A126" s="44"/>
      <c r="C126" s="44"/>
    </row>
    <row r="127" spans="1:3" ht="12" customHeight="1">
      <c r="A127" s="44"/>
      <c r="C127" s="44"/>
    </row>
    <row r="128" spans="1:3" ht="12" customHeight="1">
      <c r="A128" s="44"/>
      <c r="C128" s="44"/>
    </row>
    <row r="129" spans="1:3" ht="12" customHeight="1">
      <c r="A129" s="44"/>
      <c r="C129" s="44"/>
    </row>
    <row r="130" spans="1:3" ht="12" customHeight="1">
      <c r="A130" s="44"/>
      <c r="C130" s="44"/>
    </row>
    <row r="131" spans="1:3" ht="12" customHeight="1">
      <c r="A131" s="44"/>
      <c r="C131" s="44"/>
    </row>
    <row r="132" spans="1:3" ht="12" customHeight="1">
      <c r="A132" s="44"/>
      <c r="C132" s="44"/>
    </row>
    <row r="133" spans="1:3" ht="12" customHeight="1">
      <c r="A133" s="44"/>
      <c r="C133" s="44"/>
    </row>
    <row r="134" spans="1:3" ht="12" customHeight="1">
      <c r="A134" s="44"/>
      <c r="C134" s="44"/>
    </row>
    <row r="135" spans="1:3" ht="12" customHeight="1">
      <c r="A135" s="44"/>
      <c r="C135" s="44"/>
    </row>
    <row r="136" spans="1:3" ht="12" customHeight="1">
      <c r="A136" s="44"/>
      <c r="C136" s="44"/>
    </row>
    <row r="137" spans="1:3" ht="12" customHeight="1">
      <c r="A137" s="44"/>
      <c r="C137" s="44"/>
    </row>
    <row r="138" spans="1:3" ht="12" customHeight="1">
      <c r="A138" s="44"/>
      <c r="C138" s="44"/>
    </row>
    <row r="139" spans="1:3" ht="12" customHeight="1">
      <c r="A139" s="44"/>
      <c r="C139" s="44"/>
    </row>
    <row r="140" spans="1:3" ht="12" customHeight="1">
      <c r="A140" s="44"/>
      <c r="C140" s="44"/>
    </row>
    <row r="141" spans="1:3" ht="12" customHeight="1">
      <c r="A141" s="44"/>
      <c r="C141" s="44"/>
    </row>
    <row r="142" ht="12" customHeight="1">
      <c r="A142" s="44"/>
    </row>
    <row r="143" ht="12" customHeight="1">
      <c r="A143" s="44"/>
    </row>
    <row r="144" ht="12" customHeight="1">
      <c r="A144" s="44"/>
    </row>
    <row r="145" ht="12" customHeight="1">
      <c r="A145" s="44"/>
    </row>
    <row r="146" ht="12" customHeight="1">
      <c r="A146" s="44"/>
    </row>
    <row r="147" ht="12" customHeight="1">
      <c r="A147" s="44"/>
    </row>
    <row r="148" ht="12" customHeight="1">
      <c r="A148" s="44"/>
    </row>
    <row r="149" ht="12" customHeight="1">
      <c r="A149" s="44"/>
    </row>
    <row r="150" ht="12" customHeight="1">
      <c r="A150" s="44"/>
    </row>
    <row r="151" ht="12" customHeight="1">
      <c r="A151" s="44"/>
    </row>
    <row r="152" ht="12" customHeight="1">
      <c r="A152" s="44"/>
    </row>
    <row r="153" ht="12" customHeight="1">
      <c r="A153" s="44"/>
    </row>
    <row r="154" ht="12" customHeight="1">
      <c r="A154" s="44"/>
    </row>
  </sheetData>
  <sheetProtection/>
  <mergeCells count="2">
    <mergeCell ref="A4:A7"/>
    <mergeCell ref="B4:B7"/>
  </mergeCells>
  <printOptions horizontalCentered="1" verticalCentered="1"/>
  <pageMargins left="0" right="0" top="0" bottom="0" header="0.5118110236220472" footer="0.5118110236220472"/>
  <pageSetup horizontalDpi="400" verticalDpi="400" orientation="portrait" paperSize="9" scale="93" r:id="rId2"/>
  <rowBreaks count="1" manualBreakCount="1">
    <brk id="4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2009-05-11T04:08:50Z</dcterms:created>
  <dcterms:modified xsi:type="dcterms:W3CDTF">2009-05-11T04:09:07Z</dcterms:modified>
  <cp:category/>
  <cp:version/>
  <cp:contentType/>
  <cp:contentStatus/>
</cp:coreProperties>
</file>