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'42(1)'!$A$1:$V$86</definedName>
    <definedName name="_xlnm.Print_Area" localSheetId="1">'42(2)'!$A$1:$V$85</definedName>
    <definedName name="_xlnm.Print_Area" localSheetId="2">'42(3)'!$A$1:$V$85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<sst xmlns="http://schemas.openxmlformats.org/spreadsheetml/2006/main" count="604" uniqueCount="236">
  <si>
    <t>　42．農  作  物</t>
  </si>
  <si>
    <t>(単位  戸，アール)</t>
  </si>
  <si>
    <t>各年２月１日</t>
  </si>
  <si>
    <t>市  町  村</t>
  </si>
  <si>
    <t>水  稲</t>
  </si>
  <si>
    <t>陸  稲</t>
  </si>
  <si>
    <t>小  麦</t>
  </si>
  <si>
    <t>大麦・はだか麦</t>
  </si>
  <si>
    <t>ビール麦</t>
  </si>
  <si>
    <t>ひえ・あわ・とうもろこ</t>
  </si>
  <si>
    <t>ばれいしょ</t>
  </si>
  <si>
    <t>かんしょ</t>
  </si>
  <si>
    <t>だいず</t>
  </si>
  <si>
    <t>あずき</t>
  </si>
  <si>
    <t>標示番号</t>
  </si>
  <si>
    <t>し・きび・その他の雑穀</t>
  </si>
  <si>
    <t>収  穫</t>
  </si>
  <si>
    <t>収穫面積</t>
  </si>
  <si>
    <t>農家数</t>
  </si>
  <si>
    <t>昭和35年</t>
  </si>
  <si>
    <t>…</t>
  </si>
  <si>
    <t xml:space="preserve">      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</si>
  <si>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</si>
  <si>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</si>
  <si>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</si>
  <si>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</si>
  <si>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</si>
  <si>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</si>
  <si>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</si>
  <si>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</si>
  <si>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</si>
  <si>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</si>
  <si>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</si>
  <si>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</si>
  <si>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</si>
  <si>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</si>
  <si>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</si>
  <si>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</si>
  <si>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</si>
  <si>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</si>
  <si>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</si>
  <si>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竹 田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</si>
  <si>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</si>
  <si>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</si>
  <si>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</si>
  <si>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</si>
  <si>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</si>
  <si>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</si>
  <si>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</si>
  <si>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</si>
  <si>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</si>
  <si>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</si>
  <si>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</si>
  <si>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</si>
  <si>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</si>
  <si>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</si>
  <si>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</si>
  <si>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</si>
  <si>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</si>
  <si>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</si>
  <si>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</si>
  <si>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</si>
  <si>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</si>
  <si>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</si>
  <si>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</si>
  <si>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</si>
  <si>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</si>
  <si>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</si>
  <si>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</si>
  <si>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</si>
  <si>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</si>
  <si>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</si>
  <si>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</si>
  <si>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</si>
  <si>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</si>
  <si>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</si>
  <si>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</si>
  <si>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</si>
  <si>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</si>
  <si>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23挟 間  町</t>
  </si>
  <si>
    <t>23</t>
  </si>
  <si>
    <t>24 庄   内  町</t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</si>
  <si>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</si>
  <si>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</si>
  <si>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</si>
  <si>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</si>
  <si>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</si>
  <si>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</si>
  <si>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</si>
  <si>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</si>
  <si>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</si>
  <si>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</si>
  <si>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</si>
  <si>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</si>
  <si>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</si>
  <si>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</si>
  <si>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</si>
  <si>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</si>
  <si>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</si>
  <si>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</si>
  <si>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</si>
  <si>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</si>
  <si>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</si>
  <si>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</si>
  <si>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</si>
  <si>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</si>
  <si>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</si>
  <si>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</si>
  <si>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</si>
  <si>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</si>
  <si>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</si>
  <si>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</si>
  <si>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</si>
  <si>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</si>
  <si>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</si>
  <si>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</si>
  <si>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</si>
  <si>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</si>
  <si>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</si>
  <si>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</si>
  <si>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</si>
  <si>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</si>
  <si>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</si>
  <si>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</si>
  <si>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</si>
  <si>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</si>
  <si>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</si>
  <si>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</si>
  <si>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</si>
  <si>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</si>
  <si>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</si>
  <si>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</si>
  <si>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</si>
  <si>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</si>
  <si>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</si>
  <si>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</si>
  <si>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</si>
  <si>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</si>
  <si>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</si>
  <si>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</si>
  <si>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</si>
  <si>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</si>
  <si>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</si>
  <si>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</si>
  <si>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</si>
  <si>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</si>
  <si>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</si>
  <si>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 山  町</t>
  </si>
  <si>
    <t>51</t>
  </si>
  <si>
    <t>52 天  瀬 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</si>
  <si>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</si>
  <si>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</si>
  <si>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</si>
  <si>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</si>
  <si>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</si>
  <si>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</si>
  <si>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</si>
  <si>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</si>
  <si>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</si>
  <si>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</si>
  <si>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</si>
  <si>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</si>
  <si>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</si>
  <si>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</si>
  <si>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</si>
  <si>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</si>
  <si>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</si>
  <si>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資料：県統計課「農林業センサス」</t>
  </si>
  <si>
    <t>　農  作  物（続き）</t>
  </si>
  <si>
    <t>その他まめ類</t>
  </si>
  <si>
    <t>なたね</t>
  </si>
  <si>
    <t>たばこ</t>
  </si>
  <si>
    <t>いぐさ</t>
  </si>
  <si>
    <t>茶</t>
  </si>
  <si>
    <t>その他の工芸作物</t>
  </si>
  <si>
    <t>とまと</t>
  </si>
  <si>
    <t>きゅうり</t>
  </si>
  <si>
    <t>な    す</t>
  </si>
  <si>
    <t>結球はくさい</t>
  </si>
  <si>
    <t>標示番号</t>
  </si>
  <si>
    <t>年次および</t>
  </si>
  <si>
    <t>昭和35年</t>
  </si>
  <si>
    <t>…</t>
  </si>
  <si>
    <t xml:space="preserve">      40</t>
  </si>
  <si>
    <t xml:space="preserve">      45</t>
  </si>
  <si>
    <t>7  津久見市</t>
  </si>
  <si>
    <t>8  竹  田  市</t>
  </si>
  <si>
    <t>9   豊後高田市</t>
  </si>
  <si>
    <t>14 香々地町</t>
  </si>
  <si>
    <t>22 野津原町</t>
  </si>
  <si>
    <t>23 挟  間  町</t>
  </si>
  <si>
    <t>24 庄  内  町</t>
  </si>
  <si>
    <t>25 湯布院町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</si>
  <si>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</si>
  <si>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</si>
  <si>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</si>
  <si>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</si>
  <si>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</si>
  <si>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</si>
  <si>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51 大  山  町</t>
  </si>
  <si>
    <t>52 天  瀬  町</t>
  </si>
  <si>
    <t>53三  光  村</t>
  </si>
  <si>
    <t>54 本耶馬渓町</t>
  </si>
  <si>
    <t>55耶馬渓町</t>
  </si>
  <si>
    <t>56山   国  町</t>
  </si>
  <si>
    <t>57院  内  町</t>
  </si>
  <si>
    <t>58安心院町</t>
  </si>
  <si>
    <t>資料：県統計課「農林業センサス」</t>
  </si>
  <si>
    <t>きゃべつ</t>
  </si>
  <si>
    <t>たまねぎ</t>
  </si>
  <si>
    <t>だいこん</t>
  </si>
  <si>
    <t>ね  ぎ</t>
  </si>
  <si>
    <t>にん    じん</t>
  </si>
  <si>
    <t>すいか</t>
  </si>
  <si>
    <t>なし</t>
  </si>
  <si>
    <t>もも</t>
  </si>
  <si>
    <t>ぶどう</t>
  </si>
  <si>
    <t>温州みかん</t>
  </si>
  <si>
    <t>栽  培</t>
  </si>
  <si>
    <t>栽培面積</t>
  </si>
  <si>
    <t>昭    和    35    年</t>
  </si>
  <si>
    <t>6  臼  杵  市</t>
  </si>
  <si>
    <t>10 杵  築  市</t>
  </si>
  <si>
    <t>－</t>
  </si>
  <si>
    <t>14 香々地町</t>
  </si>
  <si>
    <t>22 野津原町</t>
  </si>
  <si>
    <t>25 湯布院町</t>
  </si>
  <si>
    <t>26 佐賀関町</t>
  </si>
  <si>
    <t>33 米水津村</t>
  </si>
  <si>
    <t>48 前津江村</t>
  </si>
  <si>
    <t>49 中津江村</t>
  </si>
  <si>
    <t>50 上津江村</t>
  </si>
  <si>
    <t>51 大  山  町</t>
  </si>
  <si>
    <t>52 天  瀬  町</t>
  </si>
  <si>
    <t>58 安心院町</t>
  </si>
  <si>
    <t>資料：県統計課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</si>
</sst>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center"/>
    </xf>
    <xf numFmtId="41" fontId="22" fillId="0" borderId="12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 textRotation="255"/>
      <protection locked="0"/>
    </xf>
    <xf numFmtId="41" fontId="21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41" fontId="22" fillId="0" borderId="14" xfId="0" applyNumberFormat="1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 textRotation="255"/>
    </xf>
    <xf numFmtId="41" fontId="22" fillId="0" borderId="16" xfId="0" applyNumberFormat="1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41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>
      <alignment vertical="center"/>
    </xf>
    <xf numFmtId="42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6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16" xfId="0" applyNumberFormat="1" applyFont="1" applyFill="1" applyBorder="1" applyAlignment="1" applyProtection="1" quotePrefix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6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16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/>
    </xf>
    <xf numFmtId="41" fontId="23" fillId="0" borderId="16" xfId="0" applyNumberFormat="1" applyFont="1" applyFill="1" applyBorder="1" applyAlignment="1" applyProtection="1" quotePrefix="1">
      <alignment horizontal="center"/>
      <protection locked="0"/>
    </xf>
    <xf numFmtId="41" fontId="23" fillId="0" borderId="16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16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 quotePrefix="1">
      <alignment horizontal="right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3" fillId="0" borderId="16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 horizontal="distributed"/>
      <protection locked="0"/>
    </xf>
    <xf numFmtId="0" fontId="21" fillId="0" borderId="19" xfId="0" applyNumberFormat="1" applyFont="1" applyFill="1" applyBorder="1" applyAlignment="1" applyProtection="1">
      <alignment horizontal="distributed"/>
      <protection locked="0"/>
    </xf>
    <xf numFmtId="41" fontId="21" fillId="0" borderId="14" xfId="0" applyNumberFormat="1" applyFont="1" applyFill="1" applyBorder="1" applyAlignment="1" applyProtection="1">
      <alignment/>
      <protection locked="0"/>
    </xf>
    <xf numFmtId="41" fontId="21" fillId="0" borderId="19" xfId="0" applyNumberFormat="1" applyFont="1" applyFill="1" applyBorder="1" applyAlignment="1" applyProtection="1">
      <alignment/>
      <protection locked="0"/>
    </xf>
    <xf numFmtId="41" fontId="21" fillId="0" borderId="14" xfId="0" applyNumberFormat="1" applyFon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Border="1" applyAlignment="1" applyProtection="1">
      <alignment horizontal="left"/>
      <protection locked="0"/>
    </xf>
    <xf numFmtId="178" fontId="22" fillId="0" borderId="12" xfId="0" applyNumberFormat="1" applyFont="1" applyFill="1" applyBorder="1" applyAlignment="1" applyProtection="1">
      <alignment vertical="top" textRotation="255" shrinkToFit="1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178" fontId="18" fillId="0" borderId="16" xfId="0" applyNumberFormat="1" applyFont="1" applyFill="1" applyBorder="1" applyAlignment="1">
      <alignment vertical="top" textRotation="255" shrinkToFit="1"/>
    </xf>
    <xf numFmtId="41" fontId="22" fillId="0" borderId="17" xfId="0" applyNumberFormat="1" applyFont="1" applyFill="1" applyBorder="1" applyAlignment="1" applyProtection="1">
      <alignment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20" xfId="0" applyNumberFormat="1" applyFont="1" applyFill="1" applyBorder="1" applyAlignment="1" applyProtection="1">
      <alignment horizontal="center" vertical="center"/>
      <protection locked="0"/>
    </xf>
    <xf numFmtId="41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vertical="center"/>
    </xf>
    <xf numFmtId="41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vertical="center"/>
    </xf>
    <xf numFmtId="178" fontId="18" fillId="0" borderId="14" xfId="0" applyNumberFormat="1" applyFont="1" applyFill="1" applyBorder="1" applyAlignment="1">
      <alignment vertical="top" textRotation="255" shrinkToFit="1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16" xfId="0" applyNumberFormat="1" applyFont="1" applyFill="1" applyBorder="1" applyAlignment="1" applyProtection="1">
      <alignment horizontal="right"/>
      <protection locked="0"/>
    </xf>
    <xf numFmtId="0" fontId="21" fillId="0" borderId="16" xfId="0" applyNumberFormat="1" applyFont="1" applyFill="1" applyBorder="1" applyAlignment="1" applyProtection="1" quotePrefix="1">
      <alignment horizontal="center"/>
      <protection locked="0"/>
    </xf>
    <xf numFmtId="41" fontId="21" fillId="0" borderId="13" xfId="0" applyNumberFormat="1" applyFont="1" applyFill="1" applyBorder="1" applyAlignment="1">
      <alignment horizontal="distributed"/>
    </xf>
    <xf numFmtId="0" fontId="21" fillId="0" borderId="16" xfId="0" applyNumberFormat="1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 horizontal="right"/>
    </xf>
    <xf numFmtId="0" fontId="23" fillId="0" borderId="16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 horizontal="right"/>
      <protection locked="0"/>
    </xf>
    <xf numFmtId="41" fontId="23" fillId="0" borderId="16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41" fontId="23" fillId="0" borderId="16" xfId="0" applyNumberFormat="1" applyFont="1" applyFill="1" applyBorder="1" applyAlignment="1">
      <alignment horizontal="right"/>
    </xf>
    <xf numFmtId="178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14" xfId="0" applyNumberFormat="1" applyFont="1" applyFill="1" applyBorder="1" applyAlignment="1" applyProtection="1">
      <alignment horizontal="right"/>
      <protection locked="0"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/>
    </xf>
    <xf numFmtId="41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9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top" textRotation="255" shrinkToFit="1"/>
      <protection locked="0"/>
    </xf>
    <xf numFmtId="0" fontId="18" fillId="0" borderId="0" xfId="0" applyFont="1" applyFill="1" applyAlignment="1">
      <alignment vertical="center"/>
    </xf>
    <xf numFmtId="0" fontId="18" fillId="0" borderId="16" xfId="0" applyNumberFormat="1" applyFont="1" applyFill="1" applyBorder="1" applyAlignment="1">
      <alignment horizontal="center" vertical="top" textRotation="255" shrinkToFit="1"/>
    </xf>
    <xf numFmtId="0" fontId="18" fillId="0" borderId="14" xfId="0" applyNumberFormat="1" applyFont="1" applyFill="1" applyBorder="1" applyAlignment="1">
      <alignment horizontal="center" vertical="top" textRotation="255" shrinkToFit="1"/>
    </xf>
    <xf numFmtId="0" fontId="18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41" fontId="23" fillId="0" borderId="16" xfId="0" applyNumberFormat="1" applyFont="1" applyFill="1" applyBorder="1" applyAlignment="1" applyProtection="1">
      <alignment horizontal="right"/>
      <protection locked="0"/>
    </xf>
    <xf numFmtId="0" fontId="23" fillId="0" borderId="16" xfId="0" applyNumberFormat="1" applyFont="1" applyFill="1" applyBorder="1" applyAlignment="1" applyProtection="1" quotePrefix="1">
      <alignment horizontal="center"/>
      <protection locked="0"/>
    </xf>
    <xf numFmtId="0" fontId="24" fillId="0" borderId="0" xfId="0" applyFont="1" applyFill="1" applyBorder="1" applyAlignment="1">
      <alignment/>
    </xf>
    <xf numFmtId="41" fontId="23" fillId="0" borderId="13" xfId="0" applyNumberFormat="1" applyFont="1" applyFill="1" applyBorder="1" applyAlignment="1">
      <alignment horizontal="right"/>
    </xf>
    <xf numFmtId="41" fontId="23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distributed"/>
      <protection locked="0"/>
    </xf>
    <xf numFmtId="41" fontId="25" fillId="0" borderId="16" xfId="0" applyNumberFormat="1" applyFont="1" applyFill="1" applyBorder="1" applyAlignment="1">
      <alignment horizontal="right"/>
    </xf>
    <xf numFmtId="41" fontId="25" fillId="0" borderId="0" xfId="0" applyNumberFormat="1" applyFont="1" applyFill="1" applyBorder="1" applyAlignment="1">
      <alignment horizontal="right"/>
    </xf>
    <xf numFmtId="41" fontId="25" fillId="0" borderId="0" xfId="0" applyNumberFormat="1" applyFont="1" applyFill="1" applyAlignment="1">
      <alignment horizontal="right"/>
    </xf>
    <xf numFmtId="41" fontId="25" fillId="0" borderId="16" xfId="0" applyNumberFormat="1" applyFont="1" applyFill="1" applyBorder="1" applyAlignment="1" applyProtection="1">
      <alignment horizontal="center"/>
      <protection locked="0"/>
    </xf>
    <xf numFmtId="41" fontId="2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21" fillId="0" borderId="19" xfId="0" applyNumberFormat="1" applyFont="1" applyFill="1" applyBorder="1" applyAlignment="1" applyProtection="1" quotePrefix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2" width="8.16015625" style="5" customWidth="1"/>
    <col min="3" max="3" width="9.91015625" style="5" customWidth="1"/>
    <col min="4" max="4" width="8.16015625" style="5" customWidth="1"/>
    <col min="5" max="5" width="9.91015625" style="5" customWidth="1"/>
    <col min="6" max="6" width="8.5" style="5" customWidth="1"/>
    <col min="7" max="7" width="8.66015625" style="5" customWidth="1"/>
    <col min="8" max="8" width="7.66015625" style="5" customWidth="1"/>
    <col min="9" max="9" width="8.66015625" style="5" customWidth="1"/>
    <col min="10" max="10" width="7.66015625" style="5" customWidth="1"/>
    <col min="11" max="11" width="8.66015625" style="5" customWidth="1"/>
    <col min="12" max="12" width="7.66015625" style="5" customWidth="1"/>
    <col min="13" max="13" width="8.66015625" style="5" customWidth="1"/>
    <col min="14" max="14" width="7.66015625" style="5" customWidth="1"/>
    <col min="15" max="15" width="8.66015625" style="5" customWidth="1"/>
    <col min="16" max="16" width="7.66015625" style="5" customWidth="1"/>
    <col min="17" max="17" width="8.66015625" style="5" customWidth="1"/>
    <col min="18" max="18" width="7.66015625" style="5" customWidth="1"/>
    <col min="19" max="19" width="8.66015625" style="5" customWidth="1"/>
    <col min="20" max="20" width="9.41015625" style="5" customWidth="1"/>
    <col min="21" max="21" width="8.66015625" style="5" customWidth="1"/>
    <col min="22" max="22" width="3.91015625" style="64" customWidth="1"/>
    <col min="23" max="16384" width="10.66015625" style="5" customWidth="1"/>
  </cols>
  <sheetData>
    <row r="1" spans="1:2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4.2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 t="s">
        <v>2</v>
      </c>
    </row>
    <row r="3" spans="1:22" s="16" customFormat="1" ht="16.5" customHeight="1" thickTop="1">
      <c r="A3" s="10" t="s">
        <v>3</v>
      </c>
      <c r="B3" s="11" t="s">
        <v>4</v>
      </c>
      <c r="C3" s="12"/>
      <c r="D3" s="11" t="s">
        <v>5</v>
      </c>
      <c r="E3" s="12"/>
      <c r="F3" s="11" t="s">
        <v>6</v>
      </c>
      <c r="G3" s="12"/>
      <c r="H3" s="11" t="s">
        <v>7</v>
      </c>
      <c r="I3" s="12"/>
      <c r="J3" s="11" t="s">
        <v>8</v>
      </c>
      <c r="K3" s="12"/>
      <c r="L3" s="13" t="s">
        <v>9</v>
      </c>
      <c r="M3" s="12"/>
      <c r="N3" s="11" t="s">
        <v>10</v>
      </c>
      <c r="O3" s="12"/>
      <c r="P3" s="11" t="s">
        <v>11</v>
      </c>
      <c r="Q3" s="12"/>
      <c r="R3" s="11" t="s">
        <v>12</v>
      </c>
      <c r="S3" s="14"/>
      <c r="T3" s="11" t="s">
        <v>13</v>
      </c>
      <c r="U3" s="14"/>
      <c r="V3" s="15" t="s">
        <v>14</v>
      </c>
    </row>
    <row r="4" spans="1:22" s="16" customFormat="1" ht="15.75" customHeight="1">
      <c r="A4" s="17"/>
      <c r="B4" s="18"/>
      <c r="C4" s="19"/>
      <c r="D4" s="18"/>
      <c r="E4" s="19"/>
      <c r="F4" s="18"/>
      <c r="G4" s="19"/>
      <c r="H4" s="18"/>
      <c r="I4" s="19"/>
      <c r="J4" s="18"/>
      <c r="K4" s="19"/>
      <c r="L4" s="20" t="s">
        <v>15</v>
      </c>
      <c r="M4" s="19"/>
      <c r="N4" s="18"/>
      <c r="O4" s="19"/>
      <c r="P4" s="18"/>
      <c r="Q4" s="19"/>
      <c r="R4" s="21"/>
      <c r="S4" s="22"/>
      <c r="T4" s="21"/>
      <c r="U4" s="22"/>
      <c r="V4" s="23"/>
    </row>
    <row r="5" spans="1:22" s="16" customFormat="1" ht="15.75" customHeight="1">
      <c r="A5" s="17"/>
      <c r="B5" s="24" t="s">
        <v>16</v>
      </c>
      <c r="C5" s="25" t="s">
        <v>17</v>
      </c>
      <c r="D5" s="24" t="s">
        <v>16</v>
      </c>
      <c r="E5" s="25" t="s">
        <v>17</v>
      </c>
      <c r="F5" s="24" t="s">
        <v>16</v>
      </c>
      <c r="G5" s="25" t="s">
        <v>17</v>
      </c>
      <c r="H5" s="24" t="s">
        <v>16</v>
      </c>
      <c r="I5" s="25" t="s">
        <v>17</v>
      </c>
      <c r="J5" s="24" t="s">
        <v>16</v>
      </c>
      <c r="K5" s="25" t="s">
        <v>17</v>
      </c>
      <c r="L5" s="24" t="s">
        <v>16</v>
      </c>
      <c r="M5" s="25" t="s">
        <v>17</v>
      </c>
      <c r="N5" s="24" t="s">
        <v>16</v>
      </c>
      <c r="O5" s="25" t="s">
        <v>17</v>
      </c>
      <c r="P5" s="24" t="s">
        <v>16</v>
      </c>
      <c r="Q5" s="25" t="s">
        <v>17</v>
      </c>
      <c r="R5" s="24" t="s">
        <v>16</v>
      </c>
      <c r="S5" s="25" t="s">
        <v>17</v>
      </c>
      <c r="T5" s="24" t="s">
        <v>16</v>
      </c>
      <c r="U5" s="25" t="s">
        <v>17</v>
      </c>
      <c r="V5" s="23"/>
    </row>
    <row r="6" spans="1:22" ht="12" customHeight="1">
      <c r="A6" s="26"/>
      <c r="B6" s="27" t="s">
        <v>18</v>
      </c>
      <c r="C6" s="28"/>
      <c r="D6" s="27" t="s">
        <v>18</v>
      </c>
      <c r="E6" s="28"/>
      <c r="F6" s="27" t="s">
        <v>18</v>
      </c>
      <c r="G6" s="28"/>
      <c r="H6" s="27" t="s">
        <v>18</v>
      </c>
      <c r="I6" s="28"/>
      <c r="J6" s="27" t="s">
        <v>18</v>
      </c>
      <c r="K6" s="28"/>
      <c r="L6" s="27" t="s">
        <v>18</v>
      </c>
      <c r="M6" s="28"/>
      <c r="N6" s="27" t="s">
        <v>18</v>
      </c>
      <c r="O6" s="28"/>
      <c r="P6" s="27" t="s">
        <v>18</v>
      </c>
      <c r="Q6" s="28"/>
      <c r="R6" s="27" t="s">
        <v>18</v>
      </c>
      <c r="S6" s="28"/>
      <c r="T6" s="27" t="s">
        <v>18</v>
      </c>
      <c r="U6" s="28"/>
      <c r="V6" s="21"/>
    </row>
    <row r="7" spans="1:22" ht="12" customHeight="1">
      <c r="A7" s="29"/>
      <c r="B7" s="30"/>
      <c r="C7" s="31"/>
      <c r="D7" s="31"/>
      <c r="E7" s="31"/>
      <c r="F7" s="3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2"/>
    </row>
    <row r="8" spans="1:22" ht="12" customHeight="1">
      <c r="A8" s="33" t="s">
        <v>19</v>
      </c>
      <c r="B8" s="30">
        <v>111908</v>
      </c>
      <c r="C8" s="31">
        <v>4913900</v>
      </c>
      <c r="D8" s="31">
        <v>21040</v>
      </c>
      <c r="E8" s="31">
        <v>273440</v>
      </c>
      <c r="F8" s="31">
        <v>104267</v>
      </c>
      <c r="G8" s="3">
        <v>1523230</v>
      </c>
      <c r="H8" s="3">
        <v>105987</v>
      </c>
      <c r="I8" s="3">
        <v>1981380</v>
      </c>
      <c r="J8" s="3">
        <v>7</v>
      </c>
      <c r="K8" s="3">
        <v>1090</v>
      </c>
      <c r="L8" s="34" t="s">
        <v>20</v>
      </c>
      <c r="M8" s="3">
        <v>123220</v>
      </c>
      <c r="N8" s="3">
        <v>73533</v>
      </c>
      <c r="O8" s="3">
        <v>113990</v>
      </c>
      <c r="P8" s="3">
        <v>106058</v>
      </c>
      <c r="Q8" s="3">
        <v>687060</v>
      </c>
      <c r="R8" s="3">
        <v>75459</v>
      </c>
      <c r="S8" s="3">
        <v>283560</v>
      </c>
      <c r="T8" s="3">
        <v>56322</v>
      </c>
      <c r="U8" s="3">
        <v>127760</v>
      </c>
      <c r="V8" s="32">
        <v>35</v>
      </c>
    </row>
    <row r="9" spans="1:22" ht="12" customHeight="1">
      <c r="A9" s="35" t="s">
        <v>21</v>
      </c>
      <c r="B9" s="30">
        <v>104217</v>
      </c>
      <c r="C9" s="31">
        <v>4771498</v>
      </c>
      <c r="D9" s="31">
        <v>16634</v>
      </c>
      <c r="E9" s="31">
        <v>220340</v>
      </c>
      <c r="F9" s="31">
        <v>82860</v>
      </c>
      <c r="G9" s="3">
        <v>1346183</v>
      </c>
      <c r="H9" s="3">
        <v>64926</v>
      </c>
      <c r="I9" s="3">
        <v>945376</v>
      </c>
      <c r="J9" s="3">
        <v>523</v>
      </c>
      <c r="K9" s="3">
        <v>6273</v>
      </c>
      <c r="L9" s="3">
        <v>10817</v>
      </c>
      <c r="M9" s="3">
        <v>82395</v>
      </c>
      <c r="N9" s="3">
        <v>53876</v>
      </c>
      <c r="O9" s="3">
        <v>93000</v>
      </c>
      <c r="P9" s="3">
        <v>74305</v>
      </c>
      <c r="Q9" s="3">
        <v>383078</v>
      </c>
      <c r="R9" s="3">
        <v>64707</v>
      </c>
      <c r="S9" s="3">
        <v>175747</v>
      </c>
      <c r="T9" s="3">
        <v>50912</v>
      </c>
      <c r="U9" s="3">
        <v>90703</v>
      </c>
      <c r="V9" s="32">
        <v>40</v>
      </c>
    </row>
    <row r="10" spans="1:22" s="38" customFormat="1" ht="12" customHeight="1">
      <c r="A10" s="36"/>
      <c r="B10" s="30"/>
      <c r="C10" s="31"/>
      <c r="D10" s="31"/>
      <c r="E10" s="31"/>
      <c r="F10" s="3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7"/>
    </row>
    <row r="11" spans="1:22" s="38" customFormat="1" ht="12" customHeight="1">
      <c r="A11" s="39" t="s">
        <v>22</v>
      </c>
      <c r="B11" s="40">
        <f aca="true" t="shared" si="0" ref="B11:U11">SUM(B13:B14)</f>
        <v>97670</v>
      </c>
      <c r="C11" s="41">
        <f t="shared" si="0"/>
        <v>4841163</v>
      </c>
      <c r="D11" s="41">
        <f t="shared" si="0"/>
        <v>7124</v>
      </c>
      <c r="E11" s="41">
        <f t="shared" si="0"/>
        <v>150076</v>
      </c>
      <c r="F11" s="42">
        <f t="shared" si="0"/>
        <v>55306</v>
      </c>
      <c r="G11" s="38">
        <f t="shared" si="0"/>
        <v>928227</v>
      </c>
      <c r="H11" s="38">
        <f t="shared" si="0"/>
        <v>39414</v>
      </c>
      <c r="I11" s="38">
        <f t="shared" si="0"/>
        <v>632974</v>
      </c>
      <c r="J11" s="38">
        <f t="shared" si="0"/>
        <v>2429</v>
      </c>
      <c r="K11" s="38">
        <f t="shared" si="0"/>
        <v>45588</v>
      </c>
      <c r="L11" s="38">
        <f t="shared" si="0"/>
        <v>4495</v>
      </c>
      <c r="M11" s="38">
        <f t="shared" si="0"/>
        <v>32728</v>
      </c>
      <c r="N11" s="38">
        <f t="shared" si="0"/>
        <v>52400</v>
      </c>
      <c r="O11" s="38">
        <f t="shared" si="0"/>
        <v>48294</v>
      </c>
      <c r="P11" s="38">
        <f t="shared" si="0"/>
        <v>37002</v>
      </c>
      <c r="Q11" s="38">
        <f t="shared" si="0"/>
        <v>145935</v>
      </c>
      <c r="R11" s="38">
        <f t="shared" si="0"/>
        <v>37904</v>
      </c>
      <c r="S11" s="38">
        <f t="shared" si="0"/>
        <v>82128</v>
      </c>
      <c r="T11" s="38">
        <f t="shared" si="0"/>
        <v>30644</v>
      </c>
      <c r="U11" s="38">
        <f t="shared" si="0"/>
        <v>42435</v>
      </c>
      <c r="V11" s="43">
        <v>45</v>
      </c>
    </row>
    <row r="12" spans="1:22" s="38" customFormat="1" ht="12" customHeight="1">
      <c r="A12" s="39"/>
      <c r="B12" s="44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/>
    </row>
    <row r="13" spans="1:22" s="38" customFormat="1" ht="12" customHeight="1">
      <c r="A13" s="48" t="s">
        <v>23</v>
      </c>
      <c r="B13" s="40">
        <f aca="true" t="shared" si="1" ref="B13:U13">SUM(B16:B26)</f>
        <v>42957</v>
      </c>
      <c r="C13" s="41">
        <f t="shared" si="1"/>
        <v>2007172</v>
      </c>
      <c r="D13" s="41">
        <f t="shared" si="1"/>
        <v>1658</v>
      </c>
      <c r="E13" s="41">
        <f t="shared" si="1"/>
        <v>30913</v>
      </c>
      <c r="F13" s="42">
        <f t="shared" si="1"/>
        <v>24518</v>
      </c>
      <c r="G13" s="38">
        <f t="shared" si="1"/>
        <v>503283</v>
      </c>
      <c r="H13" s="38">
        <f t="shared" si="1"/>
        <v>11809</v>
      </c>
      <c r="I13" s="38">
        <f t="shared" si="1"/>
        <v>167763</v>
      </c>
      <c r="J13" s="38">
        <f t="shared" si="1"/>
        <v>697</v>
      </c>
      <c r="K13" s="38">
        <f t="shared" si="1"/>
        <v>13177</v>
      </c>
      <c r="L13" s="38">
        <f t="shared" si="1"/>
        <v>1489</v>
      </c>
      <c r="M13" s="42">
        <f t="shared" si="1"/>
        <v>14365</v>
      </c>
      <c r="N13" s="38">
        <f t="shared" si="1"/>
        <v>23535</v>
      </c>
      <c r="O13" s="38">
        <f t="shared" si="1"/>
        <v>23826</v>
      </c>
      <c r="P13" s="38">
        <f t="shared" si="1"/>
        <v>15513</v>
      </c>
      <c r="Q13" s="38">
        <f t="shared" si="1"/>
        <v>46922</v>
      </c>
      <c r="R13" s="38">
        <f t="shared" si="1"/>
        <v>15596</v>
      </c>
      <c r="S13" s="38">
        <f t="shared" si="1"/>
        <v>33292</v>
      </c>
      <c r="T13" s="38">
        <f t="shared" si="1"/>
        <v>10477</v>
      </c>
      <c r="U13" s="38">
        <f t="shared" si="1"/>
        <v>12366</v>
      </c>
      <c r="V13" s="47" t="s">
        <v>24</v>
      </c>
    </row>
    <row r="14" spans="1:22" ht="12" customHeight="1">
      <c r="A14" s="48" t="s">
        <v>25</v>
      </c>
      <c r="B14" s="40">
        <f aca="true" t="shared" si="2" ref="B14:U14">SUM(B27+B31+B37+B40+B45+B47+B56+B65+B69+B72+B78+B83)</f>
        <v>54713</v>
      </c>
      <c r="C14" s="41">
        <f t="shared" si="2"/>
        <v>2833991</v>
      </c>
      <c r="D14" s="41">
        <f t="shared" si="2"/>
        <v>5466</v>
      </c>
      <c r="E14" s="41">
        <f t="shared" si="2"/>
        <v>119163</v>
      </c>
      <c r="F14" s="42">
        <f t="shared" si="2"/>
        <v>30788</v>
      </c>
      <c r="G14" s="38">
        <f t="shared" si="2"/>
        <v>424944</v>
      </c>
      <c r="H14" s="38">
        <f t="shared" si="2"/>
        <v>27605</v>
      </c>
      <c r="I14" s="38">
        <f t="shared" si="2"/>
        <v>465211</v>
      </c>
      <c r="J14" s="38">
        <f t="shared" si="2"/>
        <v>1732</v>
      </c>
      <c r="K14" s="38">
        <f t="shared" si="2"/>
        <v>32411</v>
      </c>
      <c r="L14" s="38">
        <f t="shared" si="2"/>
        <v>3006</v>
      </c>
      <c r="M14" s="38">
        <v>18363</v>
      </c>
      <c r="N14" s="38">
        <f t="shared" si="2"/>
        <v>28865</v>
      </c>
      <c r="O14" s="38">
        <f t="shared" si="2"/>
        <v>24468</v>
      </c>
      <c r="P14" s="38">
        <f t="shared" si="2"/>
        <v>21489</v>
      </c>
      <c r="Q14" s="38">
        <f t="shared" si="2"/>
        <v>99013</v>
      </c>
      <c r="R14" s="38">
        <f t="shared" si="2"/>
        <v>22308</v>
      </c>
      <c r="S14" s="38">
        <f t="shared" si="2"/>
        <v>48836</v>
      </c>
      <c r="T14" s="38">
        <f t="shared" si="2"/>
        <v>20167</v>
      </c>
      <c r="U14" s="38">
        <f t="shared" si="2"/>
        <v>30069</v>
      </c>
      <c r="V14" s="47" t="s">
        <v>26</v>
      </c>
    </row>
    <row r="15" spans="1:22" ht="12" customHeight="1">
      <c r="A15" s="33"/>
      <c r="B15" s="30"/>
      <c r="C15" s="31"/>
      <c r="D15" s="31"/>
      <c r="E15" s="31"/>
      <c r="F15" s="3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7"/>
    </row>
    <row r="16" spans="1:22" ht="12" customHeight="1">
      <c r="A16" s="33" t="s">
        <v>27</v>
      </c>
      <c r="B16" s="30">
        <v>11080</v>
      </c>
      <c r="C16" s="31">
        <v>405627</v>
      </c>
      <c r="D16" s="31">
        <v>714</v>
      </c>
      <c r="E16" s="31">
        <v>6887</v>
      </c>
      <c r="F16" s="31">
        <v>6279</v>
      </c>
      <c r="G16" s="3">
        <v>109752</v>
      </c>
      <c r="H16" s="3">
        <v>2328</v>
      </c>
      <c r="I16" s="3">
        <v>36174</v>
      </c>
      <c r="J16" s="3">
        <v>1</v>
      </c>
      <c r="K16" s="3">
        <v>2</v>
      </c>
      <c r="L16" s="3">
        <v>178</v>
      </c>
      <c r="M16" s="3">
        <v>395</v>
      </c>
      <c r="N16" s="3">
        <v>5198</v>
      </c>
      <c r="O16" s="3">
        <v>6285</v>
      </c>
      <c r="P16" s="3">
        <v>2724</v>
      </c>
      <c r="Q16" s="3">
        <v>6533</v>
      </c>
      <c r="R16" s="3">
        <v>2282</v>
      </c>
      <c r="S16" s="3">
        <v>4733</v>
      </c>
      <c r="T16" s="3">
        <v>1360</v>
      </c>
      <c r="U16" s="3">
        <v>1452</v>
      </c>
      <c r="V16" s="32" t="s">
        <v>28</v>
      </c>
    </row>
    <row r="17" spans="1:22" ht="12" customHeight="1">
      <c r="A17" s="33" t="s">
        <v>29</v>
      </c>
      <c r="B17" s="30">
        <v>1209</v>
      </c>
      <c r="C17" s="31">
        <v>49014</v>
      </c>
      <c r="D17" s="31">
        <v>29</v>
      </c>
      <c r="E17" s="31">
        <v>149</v>
      </c>
      <c r="F17" s="31">
        <v>310</v>
      </c>
      <c r="G17" s="3">
        <v>3244</v>
      </c>
      <c r="H17" s="3">
        <v>219</v>
      </c>
      <c r="I17" s="3">
        <v>2271</v>
      </c>
      <c r="J17" s="3">
        <v>0</v>
      </c>
      <c r="K17" s="3">
        <v>0</v>
      </c>
      <c r="L17" s="3">
        <v>9</v>
      </c>
      <c r="M17" s="3">
        <v>33</v>
      </c>
      <c r="N17" s="3">
        <v>689</v>
      </c>
      <c r="O17" s="3">
        <v>1207</v>
      </c>
      <c r="P17" s="3">
        <v>378</v>
      </c>
      <c r="Q17" s="3">
        <v>989</v>
      </c>
      <c r="R17" s="3">
        <v>276</v>
      </c>
      <c r="S17" s="3">
        <v>441</v>
      </c>
      <c r="T17" s="3">
        <v>189</v>
      </c>
      <c r="U17" s="3">
        <v>209</v>
      </c>
      <c r="V17" s="32" t="s">
        <v>30</v>
      </c>
    </row>
    <row r="18" spans="1:22" ht="12" customHeight="1">
      <c r="A18" s="33" t="s">
        <v>31</v>
      </c>
      <c r="B18" s="30">
        <v>3930</v>
      </c>
      <c r="C18" s="31">
        <v>193354</v>
      </c>
      <c r="D18" s="31">
        <v>4</v>
      </c>
      <c r="E18" s="49">
        <v>29</v>
      </c>
      <c r="F18" s="31">
        <v>2477</v>
      </c>
      <c r="G18" s="3">
        <v>68830</v>
      </c>
      <c r="H18" s="3">
        <v>128</v>
      </c>
      <c r="I18" s="3">
        <v>1972</v>
      </c>
      <c r="J18" s="3">
        <v>65</v>
      </c>
      <c r="K18" s="3">
        <v>1544</v>
      </c>
      <c r="L18" s="3">
        <v>18</v>
      </c>
      <c r="M18" s="34">
        <v>83</v>
      </c>
      <c r="N18" s="3">
        <v>1307</v>
      </c>
      <c r="O18" s="3">
        <v>1525</v>
      </c>
      <c r="P18" s="3">
        <v>860</v>
      </c>
      <c r="Q18" s="3">
        <v>2296</v>
      </c>
      <c r="R18" s="3">
        <v>850</v>
      </c>
      <c r="S18" s="3">
        <v>1379</v>
      </c>
      <c r="T18" s="3">
        <v>243</v>
      </c>
      <c r="U18" s="3">
        <v>227</v>
      </c>
      <c r="V18" s="32" t="s">
        <v>32</v>
      </c>
    </row>
    <row r="19" spans="1:22" ht="12" customHeight="1">
      <c r="A19" s="33" t="s">
        <v>33</v>
      </c>
      <c r="B19" s="30">
        <v>4887</v>
      </c>
      <c r="C19" s="31">
        <v>168461</v>
      </c>
      <c r="D19" s="31">
        <v>60</v>
      </c>
      <c r="E19" s="31">
        <v>412</v>
      </c>
      <c r="F19" s="31">
        <v>2334</v>
      </c>
      <c r="G19" s="3">
        <v>26848</v>
      </c>
      <c r="H19" s="3">
        <v>2426</v>
      </c>
      <c r="I19" s="3">
        <v>36222</v>
      </c>
      <c r="J19" s="3">
        <v>6</v>
      </c>
      <c r="K19" s="3">
        <v>16</v>
      </c>
      <c r="L19" s="3">
        <v>63</v>
      </c>
      <c r="M19" s="3">
        <v>128</v>
      </c>
      <c r="N19" s="3">
        <v>3264</v>
      </c>
      <c r="O19" s="3">
        <v>2995</v>
      </c>
      <c r="P19" s="3">
        <v>1565</v>
      </c>
      <c r="Q19" s="3">
        <v>1795</v>
      </c>
      <c r="R19" s="3">
        <v>2180</v>
      </c>
      <c r="S19" s="3">
        <v>3627</v>
      </c>
      <c r="T19" s="3">
        <v>1437</v>
      </c>
      <c r="U19" s="3">
        <v>1317</v>
      </c>
      <c r="V19" s="32" t="s">
        <v>34</v>
      </c>
    </row>
    <row r="20" spans="1:22" ht="12" customHeight="1">
      <c r="A20" s="33" t="s">
        <v>35</v>
      </c>
      <c r="B20" s="30">
        <v>2193</v>
      </c>
      <c r="C20" s="31">
        <v>96996</v>
      </c>
      <c r="D20" s="31">
        <v>8</v>
      </c>
      <c r="E20" s="49">
        <v>36</v>
      </c>
      <c r="F20" s="31">
        <v>734</v>
      </c>
      <c r="G20" s="3">
        <v>4427</v>
      </c>
      <c r="H20" s="3">
        <v>710</v>
      </c>
      <c r="I20" s="3">
        <v>5576</v>
      </c>
      <c r="J20" s="3">
        <v>1</v>
      </c>
      <c r="K20" s="3">
        <v>5</v>
      </c>
      <c r="L20" s="3">
        <v>7</v>
      </c>
      <c r="M20" s="3">
        <v>18</v>
      </c>
      <c r="N20" s="3">
        <v>1204</v>
      </c>
      <c r="O20" s="3">
        <v>815</v>
      </c>
      <c r="P20" s="3">
        <v>1308</v>
      </c>
      <c r="Q20" s="3">
        <v>5156</v>
      </c>
      <c r="R20" s="3">
        <v>522</v>
      </c>
      <c r="S20" s="3">
        <v>405</v>
      </c>
      <c r="T20" s="3">
        <v>790</v>
      </c>
      <c r="U20" s="3">
        <v>610</v>
      </c>
      <c r="V20" s="32" t="s">
        <v>36</v>
      </c>
    </row>
    <row r="21" spans="1:22" ht="12" customHeight="1">
      <c r="A21" s="33" t="s">
        <v>37</v>
      </c>
      <c r="B21" s="30">
        <v>2325</v>
      </c>
      <c r="C21" s="31">
        <v>80762</v>
      </c>
      <c r="D21" s="31">
        <v>110</v>
      </c>
      <c r="E21" s="31">
        <v>804</v>
      </c>
      <c r="F21" s="31">
        <v>1619</v>
      </c>
      <c r="G21" s="3">
        <v>16209</v>
      </c>
      <c r="H21" s="3">
        <v>1276</v>
      </c>
      <c r="I21" s="3">
        <v>19780</v>
      </c>
      <c r="J21" s="3">
        <v>0</v>
      </c>
      <c r="K21" s="3">
        <v>0</v>
      </c>
      <c r="L21" s="3">
        <v>43</v>
      </c>
      <c r="M21" s="3">
        <v>62</v>
      </c>
      <c r="N21" s="3">
        <v>976</v>
      </c>
      <c r="O21" s="3">
        <v>1196</v>
      </c>
      <c r="P21" s="3">
        <v>1137</v>
      </c>
      <c r="Q21" s="3">
        <v>3188</v>
      </c>
      <c r="R21" s="3">
        <v>709</v>
      </c>
      <c r="S21" s="3">
        <v>1778</v>
      </c>
      <c r="T21" s="3">
        <v>500</v>
      </c>
      <c r="U21" s="3">
        <v>598</v>
      </c>
      <c r="V21" s="32" t="s">
        <v>38</v>
      </c>
    </row>
    <row r="22" spans="1:22" ht="12" customHeight="1">
      <c r="A22" s="33" t="s">
        <v>39</v>
      </c>
      <c r="B22" s="30">
        <v>44</v>
      </c>
      <c r="C22" s="31">
        <v>638</v>
      </c>
      <c r="D22" s="31">
        <v>0</v>
      </c>
      <c r="E22" s="31">
        <v>0</v>
      </c>
      <c r="F22" s="31">
        <v>57</v>
      </c>
      <c r="G22" s="3">
        <v>254</v>
      </c>
      <c r="H22" s="3">
        <v>107</v>
      </c>
      <c r="I22" s="3">
        <v>696</v>
      </c>
      <c r="J22" s="3">
        <v>0</v>
      </c>
      <c r="K22" s="3">
        <v>0</v>
      </c>
      <c r="L22" s="3">
        <v>0</v>
      </c>
      <c r="M22" s="34">
        <v>0</v>
      </c>
      <c r="N22" s="3">
        <v>1044</v>
      </c>
      <c r="O22" s="3">
        <v>407</v>
      </c>
      <c r="P22" s="3">
        <v>483</v>
      </c>
      <c r="Q22" s="3">
        <v>1902</v>
      </c>
      <c r="R22" s="3">
        <v>199</v>
      </c>
      <c r="S22" s="50">
        <v>7</v>
      </c>
      <c r="T22" s="50">
        <v>303</v>
      </c>
      <c r="U22" s="50">
        <v>41</v>
      </c>
      <c r="V22" s="32" t="s">
        <v>40</v>
      </c>
    </row>
    <row r="23" spans="1:22" ht="12" customHeight="1">
      <c r="A23" s="33" t="s">
        <v>41</v>
      </c>
      <c r="B23" s="30">
        <v>3507</v>
      </c>
      <c r="C23" s="31">
        <v>255181</v>
      </c>
      <c r="D23" s="31">
        <v>636</v>
      </c>
      <c r="E23" s="31">
        <v>21780</v>
      </c>
      <c r="F23" s="31">
        <v>1541</v>
      </c>
      <c r="G23" s="3">
        <v>12997</v>
      </c>
      <c r="H23" s="3">
        <v>1630</v>
      </c>
      <c r="I23" s="3">
        <v>18792</v>
      </c>
      <c r="J23" s="3">
        <v>326</v>
      </c>
      <c r="K23" s="3">
        <v>5308</v>
      </c>
      <c r="L23" s="3">
        <v>570</v>
      </c>
      <c r="M23" s="3">
        <v>13135</v>
      </c>
      <c r="N23" s="3">
        <v>1841</v>
      </c>
      <c r="O23" s="3">
        <v>1820</v>
      </c>
      <c r="P23" s="3">
        <v>1381</v>
      </c>
      <c r="Q23" s="3">
        <v>2173</v>
      </c>
      <c r="R23" s="3">
        <v>2995</v>
      </c>
      <c r="S23" s="3">
        <v>6277</v>
      </c>
      <c r="T23" s="3">
        <v>3020</v>
      </c>
      <c r="U23" s="3">
        <v>4974</v>
      </c>
      <c r="V23" s="32" t="s">
        <v>42</v>
      </c>
    </row>
    <row r="24" spans="1:22" ht="12" customHeight="1">
      <c r="A24" s="33" t="s">
        <v>43</v>
      </c>
      <c r="B24" s="30">
        <v>3346</v>
      </c>
      <c r="C24" s="31">
        <v>159991</v>
      </c>
      <c r="D24" s="31">
        <v>13</v>
      </c>
      <c r="E24" s="31">
        <v>101</v>
      </c>
      <c r="F24" s="31">
        <v>2374</v>
      </c>
      <c r="G24" s="3">
        <v>57529</v>
      </c>
      <c r="H24" s="3">
        <v>1079</v>
      </c>
      <c r="I24" s="3">
        <v>18191</v>
      </c>
      <c r="J24" s="3">
        <v>12</v>
      </c>
      <c r="K24" s="3">
        <v>200</v>
      </c>
      <c r="L24" s="3">
        <v>26</v>
      </c>
      <c r="M24" s="3">
        <v>91</v>
      </c>
      <c r="N24" s="3">
        <v>1703</v>
      </c>
      <c r="O24" s="3">
        <v>2298</v>
      </c>
      <c r="P24" s="3">
        <v>1316</v>
      </c>
      <c r="Q24" s="3">
        <v>10792</v>
      </c>
      <c r="R24" s="3">
        <v>1104</v>
      </c>
      <c r="S24" s="3">
        <v>2806</v>
      </c>
      <c r="T24" s="3">
        <v>608</v>
      </c>
      <c r="U24" s="3">
        <v>655</v>
      </c>
      <c r="V24" s="32" t="s">
        <v>44</v>
      </c>
    </row>
    <row r="25" spans="1:22" s="51" customFormat="1" ht="12" customHeight="1">
      <c r="A25" s="33" t="s">
        <v>45</v>
      </c>
      <c r="B25" s="30">
        <v>2606</v>
      </c>
      <c r="C25" s="31">
        <v>125286</v>
      </c>
      <c r="D25" s="31">
        <v>11</v>
      </c>
      <c r="E25" s="31">
        <v>114</v>
      </c>
      <c r="F25" s="31">
        <v>1253</v>
      </c>
      <c r="G25" s="3">
        <v>13725</v>
      </c>
      <c r="H25" s="3">
        <v>1091</v>
      </c>
      <c r="I25" s="3">
        <v>16775</v>
      </c>
      <c r="J25" s="3">
        <v>0</v>
      </c>
      <c r="K25" s="3">
        <v>0</v>
      </c>
      <c r="L25" s="3">
        <v>35</v>
      </c>
      <c r="M25" s="3">
        <v>78</v>
      </c>
      <c r="N25" s="3">
        <v>1372</v>
      </c>
      <c r="O25" s="3">
        <v>1441</v>
      </c>
      <c r="P25" s="3">
        <v>594</v>
      </c>
      <c r="Q25" s="3">
        <v>1073</v>
      </c>
      <c r="R25" s="3">
        <v>526</v>
      </c>
      <c r="S25" s="3">
        <v>384</v>
      </c>
      <c r="T25" s="3">
        <v>283</v>
      </c>
      <c r="U25" s="3">
        <v>106</v>
      </c>
      <c r="V25" s="32" t="s">
        <v>46</v>
      </c>
    </row>
    <row r="26" spans="1:22" s="38" customFormat="1" ht="12" customHeight="1">
      <c r="A26" s="33" t="s">
        <v>47</v>
      </c>
      <c r="B26" s="30">
        <v>7830</v>
      </c>
      <c r="C26" s="31">
        <v>471862</v>
      </c>
      <c r="D26" s="31">
        <v>73</v>
      </c>
      <c r="E26" s="31">
        <v>601</v>
      </c>
      <c r="F26" s="31">
        <v>5540</v>
      </c>
      <c r="G26" s="31">
        <v>189468</v>
      </c>
      <c r="H26" s="31">
        <v>815</v>
      </c>
      <c r="I26" s="31">
        <v>11314</v>
      </c>
      <c r="J26" s="31">
        <v>286</v>
      </c>
      <c r="K26" s="31">
        <v>6102</v>
      </c>
      <c r="L26" s="31">
        <v>540</v>
      </c>
      <c r="M26" s="31">
        <v>342</v>
      </c>
      <c r="N26" s="31">
        <v>4937</v>
      </c>
      <c r="O26" s="31">
        <v>3837</v>
      </c>
      <c r="P26" s="31">
        <v>3767</v>
      </c>
      <c r="Q26" s="31">
        <v>11025</v>
      </c>
      <c r="R26" s="31">
        <v>3953</v>
      </c>
      <c r="S26" s="31">
        <v>11455</v>
      </c>
      <c r="T26" s="31">
        <v>1744</v>
      </c>
      <c r="U26" s="31">
        <v>2177</v>
      </c>
      <c r="V26" s="32" t="s">
        <v>48</v>
      </c>
    </row>
    <row r="27" spans="1:22" ht="12" customHeight="1">
      <c r="A27" s="48" t="s">
        <v>49</v>
      </c>
      <c r="B27" s="40">
        <f aca="true" t="shared" si="3" ref="B27:U27">SUM(B28:B30)</f>
        <v>2813</v>
      </c>
      <c r="C27" s="41">
        <f t="shared" si="3"/>
        <v>101733</v>
      </c>
      <c r="D27" s="41">
        <f t="shared" si="3"/>
        <v>12</v>
      </c>
      <c r="E27" s="41">
        <f t="shared" si="3"/>
        <v>61</v>
      </c>
      <c r="F27" s="42">
        <f t="shared" si="3"/>
        <v>2074</v>
      </c>
      <c r="G27" s="38">
        <f t="shared" si="3"/>
        <v>40228</v>
      </c>
      <c r="H27" s="38">
        <f t="shared" si="3"/>
        <v>1107</v>
      </c>
      <c r="I27" s="38">
        <f t="shared" si="3"/>
        <v>15658</v>
      </c>
      <c r="J27" s="38">
        <f t="shared" si="3"/>
        <v>1</v>
      </c>
      <c r="K27" s="52">
        <f t="shared" si="3"/>
        <v>14</v>
      </c>
      <c r="L27" s="38">
        <f t="shared" si="3"/>
        <v>70</v>
      </c>
      <c r="M27" s="38">
        <f t="shared" si="3"/>
        <v>195</v>
      </c>
      <c r="N27" s="38">
        <f t="shared" si="3"/>
        <v>1311</v>
      </c>
      <c r="O27" s="38">
        <f t="shared" si="3"/>
        <v>1377</v>
      </c>
      <c r="P27" s="38">
        <f t="shared" si="3"/>
        <v>1491</v>
      </c>
      <c r="Q27" s="38">
        <f t="shared" si="3"/>
        <v>9582</v>
      </c>
      <c r="R27" s="38">
        <f t="shared" si="3"/>
        <v>1005</v>
      </c>
      <c r="S27" s="38">
        <f t="shared" si="3"/>
        <v>3422</v>
      </c>
      <c r="T27" s="38">
        <f t="shared" si="3"/>
        <v>441</v>
      </c>
      <c r="U27" s="38">
        <f t="shared" si="3"/>
        <v>671</v>
      </c>
      <c r="V27" s="47" t="s">
        <v>50</v>
      </c>
    </row>
    <row r="28" spans="1:22" ht="12" customHeight="1">
      <c r="A28" s="33" t="s">
        <v>51</v>
      </c>
      <c r="B28" s="30">
        <v>718</v>
      </c>
      <c r="C28" s="31">
        <v>40506</v>
      </c>
      <c r="D28" s="31">
        <v>0</v>
      </c>
      <c r="E28" s="31">
        <v>0</v>
      </c>
      <c r="F28" s="31">
        <v>194</v>
      </c>
      <c r="G28" s="3">
        <v>1634</v>
      </c>
      <c r="H28" s="3">
        <v>409</v>
      </c>
      <c r="I28" s="3">
        <v>6605</v>
      </c>
      <c r="J28" s="3">
        <v>0</v>
      </c>
      <c r="K28" s="3">
        <v>0</v>
      </c>
      <c r="L28" s="3">
        <v>2</v>
      </c>
      <c r="M28" s="34">
        <v>2</v>
      </c>
      <c r="N28" s="3">
        <v>332</v>
      </c>
      <c r="O28" s="3">
        <v>188</v>
      </c>
      <c r="P28" s="34">
        <v>140</v>
      </c>
      <c r="Q28" s="34">
        <v>118</v>
      </c>
      <c r="R28" s="3">
        <v>175</v>
      </c>
      <c r="S28" s="3">
        <v>222</v>
      </c>
      <c r="T28" s="3">
        <v>102</v>
      </c>
      <c r="U28" s="3">
        <v>66</v>
      </c>
      <c r="V28" s="32" t="s">
        <v>52</v>
      </c>
    </row>
    <row r="29" spans="1:22" s="51" customFormat="1" ht="12" customHeight="1">
      <c r="A29" s="33" t="s">
        <v>53</v>
      </c>
      <c r="B29" s="30">
        <v>1126</v>
      </c>
      <c r="C29" s="31">
        <v>36184</v>
      </c>
      <c r="D29" s="31">
        <v>10</v>
      </c>
      <c r="E29" s="31">
        <v>47</v>
      </c>
      <c r="F29" s="31">
        <v>969</v>
      </c>
      <c r="G29" s="3">
        <v>19885</v>
      </c>
      <c r="H29" s="3">
        <v>406</v>
      </c>
      <c r="I29" s="3">
        <v>5467</v>
      </c>
      <c r="J29" s="3">
        <v>1</v>
      </c>
      <c r="K29" s="3">
        <v>14</v>
      </c>
      <c r="L29" s="3">
        <v>53</v>
      </c>
      <c r="M29" s="3">
        <v>154</v>
      </c>
      <c r="N29" s="3">
        <v>579</v>
      </c>
      <c r="O29" s="3">
        <v>959</v>
      </c>
      <c r="P29" s="3">
        <v>668</v>
      </c>
      <c r="Q29" s="3">
        <v>3207</v>
      </c>
      <c r="R29" s="3">
        <v>416</v>
      </c>
      <c r="S29" s="3">
        <v>1503</v>
      </c>
      <c r="T29" s="3">
        <v>137</v>
      </c>
      <c r="U29" s="3">
        <v>229</v>
      </c>
      <c r="V29" s="32" t="s">
        <v>54</v>
      </c>
    </row>
    <row r="30" spans="1:22" s="38" customFormat="1" ht="12" customHeight="1">
      <c r="A30" s="33" t="s">
        <v>55</v>
      </c>
      <c r="B30" s="30">
        <v>969</v>
      </c>
      <c r="C30" s="31">
        <v>25043</v>
      </c>
      <c r="D30" s="31">
        <v>2</v>
      </c>
      <c r="E30" s="31">
        <v>14</v>
      </c>
      <c r="F30" s="31">
        <v>911</v>
      </c>
      <c r="G30" s="31">
        <v>18709</v>
      </c>
      <c r="H30" s="31">
        <v>292</v>
      </c>
      <c r="I30" s="31">
        <v>3586</v>
      </c>
      <c r="J30" s="31">
        <v>0</v>
      </c>
      <c r="K30" s="49">
        <v>0</v>
      </c>
      <c r="L30" s="31">
        <v>15</v>
      </c>
      <c r="M30" s="49">
        <v>39</v>
      </c>
      <c r="N30" s="31">
        <v>400</v>
      </c>
      <c r="O30" s="31">
        <v>230</v>
      </c>
      <c r="P30" s="31">
        <v>683</v>
      </c>
      <c r="Q30" s="31">
        <v>6257</v>
      </c>
      <c r="R30" s="31">
        <v>414</v>
      </c>
      <c r="S30" s="31">
        <v>1697</v>
      </c>
      <c r="T30" s="31">
        <v>202</v>
      </c>
      <c r="U30" s="31">
        <v>376</v>
      </c>
      <c r="V30" s="32" t="s">
        <v>56</v>
      </c>
    </row>
    <row r="31" spans="1:22" ht="12" customHeight="1">
      <c r="A31" s="48" t="s">
        <v>57</v>
      </c>
      <c r="B31" s="40">
        <f aca="true" t="shared" si="4" ref="B31:U31">SUM(B32:B36)</f>
        <v>7903</v>
      </c>
      <c r="C31" s="41">
        <f t="shared" si="4"/>
        <v>296995</v>
      </c>
      <c r="D31" s="41">
        <f t="shared" si="4"/>
        <v>32</v>
      </c>
      <c r="E31" s="41">
        <f t="shared" si="4"/>
        <v>320</v>
      </c>
      <c r="F31" s="42">
        <f t="shared" si="4"/>
        <v>6143</v>
      </c>
      <c r="G31" s="38">
        <f t="shared" si="4"/>
        <v>86123</v>
      </c>
      <c r="H31" s="38">
        <f t="shared" si="4"/>
        <v>4423</v>
      </c>
      <c r="I31" s="38">
        <f t="shared" si="4"/>
        <v>57936</v>
      </c>
      <c r="J31" s="38">
        <f t="shared" si="4"/>
        <v>0</v>
      </c>
      <c r="K31" s="38">
        <f t="shared" si="4"/>
        <v>0</v>
      </c>
      <c r="L31" s="38">
        <f t="shared" si="4"/>
        <v>55</v>
      </c>
      <c r="M31" s="38">
        <f t="shared" si="4"/>
        <v>134</v>
      </c>
      <c r="N31" s="38">
        <f t="shared" si="4"/>
        <v>3966</v>
      </c>
      <c r="O31" s="38">
        <f t="shared" si="4"/>
        <v>1919</v>
      </c>
      <c r="P31" s="38">
        <f t="shared" si="4"/>
        <v>3446</v>
      </c>
      <c r="Q31" s="38">
        <f t="shared" si="4"/>
        <v>13214</v>
      </c>
      <c r="R31" s="38">
        <f t="shared" si="4"/>
        <v>2411</v>
      </c>
      <c r="S31" s="38">
        <f t="shared" si="4"/>
        <v>4407</v>
      </c>
      <c r="T31" s="38">
        <f t="shared" si="4"/>
        <v>1066</v>
      </c>
      <c r="U31" s="38">
        <f t="shared" si="4"/>
        <v>725</v>
      </c>
      <c r="V31" s="47" t="s">
        <v>58</v>
      </c>
    </row>
    <row r="32" spans="1:22" ht="12" customHeight="1">
      <c r="A32" s="33" t="s">
        <v>59</v>
      </c>
      <c r="B32" s="30">
        <v>1636</v>
      </c>
      <c r="C32" s="31">
        <v>48418</v>
      </c>
      <c r="D32" s="31">
        <v>5</v>
      </c>
      <c r="E32" s="53">
        <v>26</v>
      </c>
      <c r="F32" s="31">
        <v>1225</v>
      </c>
      <c r="G32" s="3">
        <v>17664</v>
      </c>
      <c r="H32" s="3">
        <v>460</v>
      </c>
      <c r="I32" s="3">
        <v>4512</v>
      </c>
      <c r="J32" s="3">
        <v>0</v>
      </c>
      <c r="K32" s="3">
        <v>0</v>
      </c>
      <c r="L32" s="3">
        <v>5</v>
      </c>
      <c r="M32" s="3">
        <v>42</v>
      </c>
      <c r="N32" s="3">
        <v>592</v>
      </c>
      <c r="O32" s="3">
        <v>247</v>
      </c>
      <c r="P32" s="3">
        <v>438</v>
      </c>
      <c r="Q32" s="3">
        <v>1265</v>
      </c>
      <c r="R32" s="3">
        <v>370</v>
      </c>
      <c r="S32" s="3">
        <v>1093</v>
      </c>
      <c r="T32" s="3">
        <v>87</v>
      </c>
      <c r="U32" s="3">
        <v>114</v>
      </c>
      <c r="V32" s="32" t="s">
        <v>60</v>
      </c>
    </row>
    <row r="33" spans="1:22" ht="12" customHeight="1">
      <c r="A33" s="33" t="s">
        <v>61</v>
      </c>
      <c r="B33" s="30">
        <v>142</v>
      </c>
      <c r="C33" s="31">
        <v>1322</v>
      </c>
      <c r="D33" s="31">
        <v>1</v>
      </c>
      <c r="E33" s="31">
        <v>1</v>
      </c>
      <c r="F33" s="31">
        <v>295</v>
      </c>
      <c r="G33" s="3">
        <v>1672</v>
      </c>
      <c r="H33" s="3">
        <v>391</v>
      </c>
      <c r="I33" s="3">
        <v>6369</v>
      </c>
      <c r="J33" s="3">
        <v>0</v>
      </c>
      <c r="K33" s="3">
        <v>0</v>
      </c>
      <c r="L33" s="3">
        <v>11</v>
      </c>
      <c r="M33" s="54">
        <v>5</v>
      </c>
      <c r="N33" s="3">
        <v>270</v>
      </c>
      <c r="O33" s="3">
        <v>154</v>
      </c>
      <c r="P33" s="3">
        <v>430</v>
      </c>
      <c r="Q33" s="3">
        <v>6114</v>
      </c>
      <c r="R33" s="3">
        <v>123</v>
      </c>
      <c r="S33" s="3">
        <v>312</v>
      </c>
      <c r="T33" s="3">
        <v>114</v>
      </c>
      <c r="U33" s="3">
        <v>122</v>
      </c>
      <c r="V33" s="32" t="s">
        <v>62</v>
      </c>
    </row>
    <row r="34" spans="1:22" ht="12" customHeight="1">
      <c r="A34" s="33" t="s">
        <v>63</v>
      </c>
      <c r="B34" s="30">
        <v>3057</v>
      </c>
      <c r="C34" s="31">
        <v>121756</v>
      </c>
      <c r="D34" s="31">
        <v>16</v>
      </c>
      <c r="E34" s="49">
        <v>143</v>
      </c>
      <c r="F34" s="31">
        <v>2446</v>
      </c>
      <c r="G34" s="3">
        <v>35406</v>
      </c>
      <c r="H34" s="3">
        <v>1803</v>
      </c>
      <c r="I34" s="3">
        <v>23815</v>
      </c>
      <c r="J34" s="3">
        <v>0</v>
      </c>
      <c r="K34" s="34">
        <v>0</v>
      </c>
      <c r="L34" s="3">
        <v>31</v>
      </c>
      <c r="M34" s="3">
        <v>64</v>
      </c>
      <c r="N34" s="3">
        <v>1810</v>
      </c>
      <c r="O34" s="3">
        <v>559</v>
      </c>
      <c r="P34" s="3">
        <v>1562</v>
      </c>
      <c r="Q34" s="3">
        <v>4451</v>
      </c>
      <c r="R34" s="3">
        <v>1111</v>
      </c>
      <c r="S34" s="3">
        <v>1725</v>
      </c>
      <c r="T34" s="3">
        <v>424</v>
      </c>
      <c r="U34" s="3">
        <v>186</v>
      </c>
      <c r="V34" s="32" t="s">
        <v>64</v>
      </c>
    </row>
    <row r="35" spans="1:22" s="51" customFormat="1" ht="12" customHeight="1">
      <c r="A35" s="33" t="s">
        <v>65</v>
      </c>
      <c r="B35" s="30">
        <v>1103</v>
      </c>
      <c r="C35" s="31">
        <v>42909</v>
      </c>
      <c r="D35" s="31">
        <v>3</v>
      </c>
      <c r="E35" s="31">
        <v>4</v>
      </c>
      <c r="F35" s="31">
        <v>825</v>
      </c>
      <c r="G35" s="3">
        <v>11535</v>
      </c>
      <c r="H35" s="3">
        <v>627</v>
      </c>
      <c r="I35" s="3">
        <v>8034</v>
      </c>
      <c r="J35" s="3">
        <v>0</v>
      </c>
      <c r="K35" s="3">
        <v>0</v>
      </c>
      <c r="L35" s="3">
        <v>1</v>
      </c>
      <c r="M35" s="3">
        <v>5</v>
      </c>
      <c r="N35" s="3">
        <v>338</v>
      </c>
      <c r="O35" s="3">
        <v>173</v>
      </c>
      <c r="P35" s="3">
        <v>245</v>
      </c>
      <c r="Q35" s="3">
        <v>384</v>
      </c>
      <c r="R35" s="3">
        <v>209</v>
      </c>
      <c r="S35" s="3">
        <v>337</v>
      </c>
      <c r="T35" s="3">
        <v>67</v>
      </c>
      <c r="U35" s="3">
        <v>45</v>
      </c>
      <c r="V35" s="32" t="s">
        <v>66</v>
      </c>
    </row>
    <row r="36" spans="1:22" s="38" customFormat="1" ht="12" customHeight="1">
      <c r="A36" s="33" t="s">
        <v>67</v>
      </c>
      <c r="B36" s="30">
        <v>1965</v>
      </c>
      <c r="C36" s="31">
        <v>82590</v>
      </c>
      <c r="D36" s="31">
        <v>7</v>
      </c>
      <c r="E36" s="31">
        <v>146</v>
      </c>
      <c r="F36" s="31">
        <v>1352</v>
      </c>
      <c r="G36" s="31">
        <v>19846</v>
      </c>
      <c r="H36" s="31">
        <v>1142</v>
      </c>
      <c r="I36" s="31">
        <v>15206</v>
      </c>
      <c r="J36" s="31">
        <v>0</v>
      </c>
      <c r="K36" s="49">
        <v>0</v>
      </c>
      <c r="L36" s="31">
        <v>7</v>
      </c>
      <c r="M36" s="31">
        <v>18</v>
      </c>
      <c r="N36" s="31">
        <v>956</v>
      </c>
      <c r="O36" s="31">
        <v>786</v>
      </c>
      <c r="P36" s="31">
        <v>771</v>
      </c>
      <c r="Q36" s="31">
        <v>1000</v>
      </c>
      <c r="R36" s="31">
        <v>598</v>
      </c>
      <c r="S36" s="31">
        <v>940</v>
      </c>
      <c r="T36" s="31">
        <v>374</v>
      </c>
      <c r="U36" s="31">
        <v>258</v>
      </c>
      <c r="V36" s="32" t="s">
        <v>68</v>
      </c>
    </row>
    <row r="37" spans="1:22" ht="12" customHeight="1">
      <c r="A37" s="48" t="s">
        <v>69</v>
      </c>
      <c r="B37" s="40">
        <f aca="true" t="shared" si="5" ref="B37:U37">SUM(B38:B39)</f>
        <v>3952</v>
      </c>
      <c r="C37" s="41">
        <f t="shared" si="5"/>
        <v>222654</v>
      </c>
      <c r="D37" s="41">
        <f t="shared" si="5"/>
        <v>139</v>
      </c>
      <c r="E37" s="41">
        <f t="shared" si="5"/>
        <v>1285</v>
      </c>
      <c r="F37" s="42">
        <f t="shared" si="5"/>
        <v>2388</v>
      </c>
      <c r="G37" s="38">
        <f t="shared" si="5"/>
        <v>26493</v>
      </c>
      <c r="H37" s="38">
        <f t="shared" si="5"/>
        <v>2188</v>
      </c>
      <c r="I37" s="38">
        <f t="shared" si="5"/>
        <v>32681</v>
      </c>
      <c r="J37" s="38">
        <f t="shared" si="5"/>
        <v>15</v>
      </c>
      <c r="K37" s="38">
        <f t="shared" si="5"/>
        <v>248</v>
      </c>
      <c r="L37" s="38">
        <f t="shared" si="5"/>
        <v>51</v>
      </c>
      <c r="M37" s="38">
        <f t="shared" si="5"/>
        <v>150</v>
      </c>
      <c r="N37" s="38">
        <f t="shared" si="5"/>
        <v>2452</v>
      </c>
      <c r="O37" s="38">
        <f t="shared" si="5"/>
        <v>3973</v>
      </c>
      <c r="P37" s="38">
        <f t="shared" si="5"/>
        <v>1943</v>
      </c>
      <c r="Q37" s="38">
        <f t="shared" si="5"/>
        <v>5474</v>
      </c>
      <c r="R37" s="38">
        <f t="shared" si="5"/>
        <v>1509</v>
      </c>
      <c r="S37" s="38">
        <f t="shared" si="5"/>
        <v>3358</v>
      </c>
      <c r="T37" s="38">
        <f t="shared" si="5"/>
        <v>1270</v>
      </c>
      <c r="U37" s="38">
        <f t="shared" si="5"/>
        <v>2257</v>
      </c>
      <c r="V37" s="47" t="s">
        <v>70</v>
      </c>
    </row>
    <row r="38" spans="1:22" s="51" customFormat="1" ht="12" customHeight="1">
      <c r="A38" s="33" t="s">
        <v>71</v>
      </c>
      <c r="B38" s="30">
        <v>1885</v>
      </c>
      <c r="C38" s="31">
        <v>77129</v>
      </c>
      <c r="D38" s="31">
        <v>120</v>
      </c>
      <c r="E38" s="31">
        <v>990</v>
      </c>
      <c r="F38" s="31">
        <v>1273</v>
      </c>
      <c r="G38" s="3">
        <v>14837</v>
      </c>
      <c r="H38" s="3">
        <v>1047</v>
      </c>
      <c r="I38" s="3">
        <v>16061</v>
      </c>
      <c r="J38" s="3">
        <v>0</v>
      </c>
      <c r="K38" s="3">
        <v>0</v>
      </c>
      <c r="L38" s="3">
        <v>33</v>
      </c>
      <c r="M38" s="3">
        <v>98</v>
      </c>
      <c r="N38" s="3">
        <v>1097</v>
      </c>
      <c r="O38" s="3">
        <v>1910</v>
      </c>
      <c r="P38" s="3">
        <v>1018</v>
      </c>
      <c r="Q38" s="3">
        <v>3305</v>
      </c>
      <c r="R38" s="3">
        <v>394</v>
      </c>
      <c r="S38" s="3">
        <v>661</v>
      </c>
      <c r="T38" s="3">
        <v>261</v>
      </c>
      <c r="U38" s="3">
        <v>333</v>
      </c>
      <c r="V38" s="32" t="s">
        <v>72</v>
      </c>
    </row>
    <row r="39" spans="1:22" s="38" customFormat="1" ht="12" customHeight="1">
      <c r="A39" s="33" t="s">
        <v>73</v>
      </c>
      <c r="B39" s="30">
        <v>2067</v>
      </c>
      <c r="C39" s="31">
        <v>145525</v>
      </c>
      <c r="D39" s="31">
        <v>19</v>
      </c>
      <c r="E39" s="31">
        <v>295</v>
      </c>
      <c r="F39" s="31">
        <v>1115</v>
      </c>
      <c r="G39" s="31">
        <v>11656</v>
      </c>
      <c r="H39" s="31">
        <v>1141</v>
      </c>
      <c r="I39" s="53">
        <v>16620</v>
      </c>
      <c r="J39" s="31">
        <v>15</v>
      </c>
      <c r="K39" s="49">
        <v>248</v>
      </c>
      <c r="L39" s="31">
        <v>18</v>
      </c>
      <c r="M39" s="31">
        <v>52</v>
      </c>
      <c r="N39" s="31">
        <v>1355</v>
      </c>
      <c r="O39" s="31">
        <v>2063</v>
      </c>
      <c r="P39" s="31">
        <v>925</v>
      </c>
      <c r="Q39" s="31">
        <v>2169</v>
      </c>
      <c r="R39" s="31">
        <v>1115</v>
      </c>
      <c r="S39" s="31">
        <v>2697</v>
      </c>
      <c r="T39" s="31">
        <v>1009</v>
      </c>
      <c r="U39" s="31">
        <v>1924</v>
      </c>
      <c r="V39" s="32" t="s">
        <v>74</v>
      </c>
    </row>
    <row r="40" spans="1:22" ht="12" customHeight="1">
      <c r="A40" s="48" t="s">
        <v>75</v>
      </c>
      <c r="B40" s="40">
        <f aca="true" t="shared" si="6" ref="B40:U40">SUM(B41:B44)</f>
        <v>5779</v>
      </c>
      <c r="C40" s="41">
        <f t="shared" si="6"/>
        <v>385280</v>
      </c>
      <c r="D40" s="41">
        <v>173</v>
      </c>
      <c r="E40" s="41">
        <f t="shared" si="6"/>
        <v>2382</v>
      </c>
      <c r="F40" s="42">
        <f t="shared" si="6"/>
        <v>2701</v>
      </c>
      <c r="G40" s="38">
        <f t="shared" si="6"/>
        <v>30702</v>
      </c>
      <c r="H40" s="38">
        <f t="shared" si="6"/>
        <v>2868</v>
      </c>
      <c r="I40" s="38">
        <f t="shared" si="6"/>
        <v>55917</v>
      </c>
      <c r="J40" s="38">
        <f t="shared" si="6"/>
        <v>2</v>
      </c>
      <c r="K40" s="38">
        <f t="shared" si="6"/>
        <v>0</v>
      </c>
      <c r="L40" s="38">
        <f t="shared" si="6"/>
        <v>314</v>
      </c>
      <c r="M40" s="38">
        <f t="shared" si="6"/>
        <v>1526</v>
      </c>
      <c r="N40" s="38">
        <f t="shared" si="6"/>
        <v>2457</v>
      </c>
      <c r="O40" s="38">
        <f t="shared" si="6"/>
        <v>1552</v>
      </c>
      <c r="P40" s="38">
        <f t="shared" si="6"/>
        <v>1298</v>
      </c>
      <c r="Q40" s="38">
        <f t="shared" si="6"/>
        <v>2057</v>
      </c>
      <c r="R40" s="38">
        <f t="shared" si="6"/>
        <v>1864</v>
      </c>
      <c r="S40" s="38">
        <f t="shared" si="6"/>
        <v>2445</v>
      </c>
      <c r="T40" s="38">
        <f t="shared" si="6"/>
        <v>2049</v>
      </c>
      <c r="U40" s="38">
        <f t="shared" si="6"/>
        <v>2450</v>
      </c>
      <c r="V40" s="47" t="s">
        <v>76</v>
      </c>
    </row>
    <row r="41" spans="1:22" ht="12" customHeight="1">
      <c r="A41" s="33" t="s">
        <v>77</v>
      </c>
      <c r="B41" s="30">
        <v>1196</v>
      </c>
      <c r="C41" s="31">
        <v>75761</v>
      </c>
      <c r="D41" s="31">
        <v>61</v>
      </c>
      <c r="E41" s="31">
        <v>825</v>
      </c>
      <c r="F41" s="31">
        <v>762</v>
      </c>
      <c r="G41" s="3">
        <v>9434</v>
      </c>
      <c r="H41" s="3">
        <v>730</v>
      </c>
      <c r="I41" s="3">
        <v>14025</v>
      </c>
      <c r="J41" s="3">
        <v>0</v>
      </c>
      <c r="K41" s="3">
        <v>0</v>
      </c>
      <c r="L41" s="3">
        <v>74</v>
      </c>
      <c r="M41" s="3">
        <v>548</v>
      </c>
      <c r="N41" s="3">
        <v>471</v>
      </c>
      <c r="O41" s="3">
        <v>321</v>
      </c>
      <c r="P41" s="3">
        <v>237</v>
      </c>
      <c r="Q41" s="3">
        <v>706</v>
      </c>
      <c r="R41" s="3">
        <v>328</v>
      </c>
      <c r="S41" s="3">
        <v>549</v>
      </c>
      <c r="T41" s="3">
        <v>337</v>
      </c>
      <c r="U41" s="3">
        <v>470</v>
      </c>
      <c r="V41" s="32" t="s">
        <v>78</v>
      </c>
    </row>
    <row r="42" spans="1:22" ht="12" customHeight="1">
      <c r="A42" s="33" t="s">
        <v>79</v>
      </c>
      <c r="B42" s="30">
        <v>1409</v>
      </c>
      <c r="C42" s="31">
        <v>94932</v>
      </c>
      <c r="D42" s="31">
        <v>53</v>
      </c>
      <c r="E42" s="31">
        <v>615</v>
      </c>
      <c r="F42" s="31">
        <v>884</v>
      </c>
      <c r="G42" s="3">
        <v>11408</v>
      </c>
      <c r="H42" s="3">
        <v>849</v>
      </c>
      <c r="I42" s="3">
        <v>18267</v>
      </c>
      <c r="J42" s="3">
        <v>0</v>
      </c>
      <c r="K42" s="3">
        <v>0</v>
      </c>
      <c r="L42" s="3">
        <v>18</v>
      </c>
      <c r="M42" s="3">
        <v>58</v>
      </c>
      <c r="N42" s="3">
        <v>646</v>
      </c>
      <c r="O42" s="3">
        <v>355</v>
      </c>
      <c r="P42" s="3">
        <v>429</v>
      </c>
      <c r="Q42" s="3">
        <v>757</v>
      </c>
      <c r="R42" s="3">
        <v>404</v>
      </c>
      <c r="S42" s="3">
        <v>609</v>
      </c>
      <c r="T42" s="3">
        <v>342</v>
      </c>
      <c r="U42" s="3">
        <v>371</v>
      </c>
      <c r="V42" s="32" t="s">
        <v>80</v>
      </c>
    </row>
    <row r="43" spans="1:22" s="51" customFormat="1" ht="12" customHeight="1">
      <c r="A43" s="33" t="s">
        <v>81</v>
      </c>
      <c r="B43" s="30">
        <v>2097</v>
      </c>
      <c r="C43" s="31">
        <v>151906</v>
      </c>
      <c r="D43" s="31">
        <v>1</v>
      </c>
      <c r="E43" s="31">
        <v>4</v>
      </c>
      <c r="F43" s="31">
        <v>867</v>
      </c>
      <c r="G43" s="3">
        <v>8765</v>
      </c>
      <c r="H43" s="3">
        <v>1132</v>
      </c>
      <c r="I43" s="3">
        <v>22070</v>
      </c>
      <c r="J43" s="3">
        <v>1</v>
      </c>
      <c r="K43" s="55">
        <v>0</v>
      </c>
      <c r="L43" s="3">
        <v>62</v>
      </c>
      <c r="M43" s="3">
        <v>128</v>
      </c>
      <c r="N43" s="3">
        <v>765</v>
      </c>
      <c r="O43" s="3">
        <v>440</v>
      </c>
      <c r="P43" s="3">
        <v>481</v>
      </c>
      <c r="Q43" s="3">
        <v>457</v>
      </c>
      <c r="R43" s="3">
        <v>901</v>
      </c>
      <c r="S43" s="3">
        <v>984</v>
      </c>
      <c r="T43" s="3">
        <v>926</v>
      </c>
      <c r="U43" s="3">
        <v>808</v>
      </c>
      <c r="V43" s="32" t="s">
        <v>82</v>
      </c>
    </row>
    <row r="44" spans="1:22" s="38" customFormat="1" ht="12" customHeight="1">
      <c r="A44" s="33" t="s">
        <v>83</v>
      </c>
      <c r="B44" s="30">
        <v>1077</v>
      </c>
      <c r="C44" s="31">
        <v>62681</v>
      </c>
      <c r="D44" s="31">
        <v>58</v>
      </c>
      <c r="E44" s="31">
        <v>938</v>
      </c>
      <c r="F44" s="31">
        <v>188</v>
      </c>
      <c r="G44" s="31">
        <v>1095</v>
      </c>
      <c r="H44" s="31">
        <v>157</v>
      </c>
      <c r="I44" s="53">
        <v>1555</v>
      </c>
      <c r="J44" s="31">
        <v>1</v>
      </c>
      <c r="K44" s="31">
        <v>0</v>
      </c>
      <c r="L44" s="31">
        <v>160</v>
      </c>
      <c r="M44" s="31">
        <v>792</v>
      </c>
      <c r="N44" s="31">
        <v>575</v>
      </c>
      <c r="O44" s="31">
        <v>436</v>
      </c>
      <c r="P44" s="31">
        <v>151</v>
      </c>
      <c r="Q44" s="53">
        <v>137</v>
      </c>
      <c r="R44" s="31">
        <v>231</v>
      </c>
      <c r="S44" s="31">
        <v>303</v>
      </c>
      <c r="T44" s="31">
        <v>444</v>
      </c>
      <c r="U44" s="31">
        <v>801</v>
      </c>
      <c r="V44" s="32" t="s">
        <v>84</v>
      </c>
    </row>
    <row r="45" spans="1:22" s="51" customFormat="1" ht="12" customHeight="1">
      <c r="A45" s="48" t="s">
        <v>85</v>
      </c>
      <c r="B45" s="40">
        <f aca="true" t="shared" si="7" ref="B45:U45">SUM(B46)</f>
        <v>585</v>
      </c>
      <c r="C45" s="41">
        <f t="shared" si="7"/>
        <v>17673</v>
      </c>
      <c r="D45" s="41">
        <f t="shared" si="7"/>
        <v>1</v>
      </c>
      <c r="E45" s="41">
        <f t="shared" si="7"/>
        <v>4</v>
      </c>
      <c r="F45" s="42">
        <f t="shared" si="7"/>
        <v>323</v>
      </c>
      <c r="G45" s="38">
        <f t="shared" si="7"/>
        <v>3085</v>
      </c>
      <c r="H45" s="38">
        <f t="shared" si="7"/>
        <v>82</v>
      </c>
      <c r="I45" s="38">
        <f t="shared" si="7"/>
        <v>915</v>
      </c>
      <c r="J45" s="38">
        <f t="shared" si="7"/>
        <v>0</v>
      </c>
      <c r="K45" s="38">
        <f t="shared" si="7"/>
        <v>0</v>
      </c>
      <c r="L45" s="38">
        <f t="shared" si="7"/>
        <v>9</v>
      </c>
      <c r="M45" s="38">
        <f t="shared" si="7"/>
        <v>15</v>
      </c>
      <c r="N45" s="38">
        <f t="shared" si="7"/>
        <v>310</v>
      </c>
      <c r="O45" s="38">
        <f t="shared" si="7"/>
        <v>268</v>
      </c>
      <c r="P45" s="38">
        <f t="shared" si="7"/>
        <v>171</v>
      </c>
      <c r="Q45" s="38">
        <f t="shared" si="7"/>
        <v>326</v>
      </c>
      <c r="R45" s="38">
        <f t="shared" si="7"/>
        <v>91</v>
      </c>
      <c r="S45" s="52">
        <f t="shared" si="7"/>
        <v>73</v>
      </c>
      <c r="T45" s="52">
        <f t="shared" si="7"/>
        <v>76</v>
      </c>
      <c r="U45" s="52">
        <f t="shared" si="7"/>
        <v>55</v>
      </c>
      <c r="V45" s="47" t="s">
        <v>86</v>
      </c>
    </row>
    <row r="46" spans="1:22" s="38" customFormat="1" ht="12" customHeight="1">
      <c r="A46" s="33" t="s">
        <v>87</v>
      </c>
      <c r="B46" s="30">
        <v>585</v>
      </c>
      <c r="C46" s="31">
        <v>17673</v>
      </c>
      <c r="D46" s="31">
        <v>1</v>
      </c>
      <c r="E46" s="31">
        <v>4</v>
      </c>
      <c r="F46" s="31">
        <v>323</v>
      </c>
      <c r="G46" s="31">
        <v>3085</v>
      </c>
      <c r="H46" s="31">
        <v>82</v>
      </c>
      <c r="I46" s="31">
        <v>915</v>
      </c>
      <c r="J46" s="31">
        <v>0</v>
      </c>
      <c r="K46" s="31">
        <v>0</v>
      </c>
      <c r="L46" s="31">
        <v>9</v>
      </c>
      <c r="M46" s="31">
        <v>15</v>
      </c>
      <c r="N46" s="31">
        <v>310</v>
      </c>
      <c r="O46" s="31">
        <v>268</v>
      </c>
      <c r="P46" s="31">
        <v>171</v>
      </c>
      <c r="Q46" s="31">
        <v>326</v>
      </c>
      <c r="R46" s="31">
        <v>91</v>
      </c>
      <c r="S46" s="53">
        <v>73</v>
      </c>
      <c r="T46" s="53">
        <v>76</v>
      </c>
      <c r="U46" s="53">
        <v>55</v>
      </c>
      <c r="V46" s="32" t="s">
        <v>88</v>
      </c>
    </row>
    <row r="47" spans="1:22" ht="12" customHeight="1">
      <c r="A47" s="48" t="s">
        <v>89</v>
      </c>
      <c r="B47" s="56">
        <f aca="true" t="shared" si="8" ref="B47:U47">SUM(B48:B55)</f>
        <v>3251</v>
      </c>
      <c r="C47" s="42">
        <f t="shared" si="8"/>
        <v>114120</v>
      </c>
      <c r="D47" s="42">
        <f t="shared" si="8"/>
        <v>74</v>
      </c>
      <c r="E47" s="42">
        <f t="shared" si="8"/>
        <v>518</v>
      </c>
      <c r="F47" s="42">
        <f t="shared" si="8"/>
        <v>1684</v>
      </c>
      <c r="G47" s="38">
        <f t="shared" si="8"/>
        <v>11954</v>
      </c>
      <c r="H47" s="38">
        <f t="shared" si="8"/>
        <v>1441</v>
      </c>
      <c r="I47" s="38">
        <f t="shared" si="8"/>
        <v>13971</v>
      </c>
      <c r="J47" s="38">
        <f t="shared" si="8"/>
        <v>4</v>
      </c>
      <c r="K47" s="38">
        <f t="shared" si="8"/>
        <v>8</v>
      </c>
      <c r="L47" s="38">
        <f t="shared" si="8"/>
        <v>58</v>
      </c>
      <c r="M47" s="38">
        <f t="shared" si="8"/>
        <v>138</v>
      </c>
      <c r="N47" s="38">
        <f t="shared" si="8"/>
        <v>2267</v>
      </c>
      <c r="O47" s="38">
        <f t="shared" si="8"/>
        <v>1217</v>
      </c>
      <c r="P47" s="38">
        <f t="shared" si="8"/>
        <v>2080</v>
      </c>
      <c r="Q47" s="38">
        <f t="shared" si="8"/>
        <v>7430</v>
      </c>
      <c r="R47" s="38">
        <f t="shared" si="8"/>
        <v>1653</v>
      </c>
      <c r="S47" s="38">
        <f t="shared" si="8"/>
        <v>2478</v>
      </c>
      <c r="T47" s="38">
        <f t="shared" si="8"/>
        <v>1865</v>
      </c>
      <c r="U47" s="38">
        <f t="shared" si="8"/>
        <v>2386</v>
      </c>
      <c r="V47" s="47" t="s">
        <v>90</v>
      </c>
    </row>
    <row r="48" spans="1:22" ht="12" customHeight="1">
      <c r="A48" s="33" t="s">
        <v>91</v>
      </c>
      <c r="B48" s="30">
        <v>123</v>
      </c>
      <c r="C48" s="31">
        <v>2001</v>
      </c>
      <c r="D48" s="31">
        <v>0</v>
      </c>
      <c r="E48" s="31">
        <v>0</v>
      </c>
      <c r="F48" s="31">
        <v>36</v>
      </c>
      <c r="G48" s="3">
        <v>90</v>
      </c>
      <c r="H48" s="3">
        <v>47</v>
      </c>
      <c r="I48" s="3">
        <v>234</v>
      </c>
      <c r="J48" s="3">
        <v>0</v>
      </c>
      <c r="K48" s="3">
        <v>0</v>
      </c>
      <c r="L48" s="3">
        <v>2</v>
      </c>
      <c r="M48" s="3">
        <v>1</v>
      </c>
      <c r="N48" s="3">
        <v>238</v>
      </c>
      <c r="O48" s="3">
        <v>18</v>
      </c>
      <c r="P48" s="3">
        <v>129</v>
      </c>
      <c r="Q48" s="3">
        <v>506</v>
      </c>
      <c r="R48" s="3">
        <v>5</v>
      </c>
      <c r="S48" s="54">
        <v>2</v>
      </c>
      <c r="T48" s="3">
        <v>53</v>
      </c>
      <c r="U48" s="54">
        <v>19</v>
      </c>
      <c r="V48" s="32" t="s">
        <v>92</v>
      </c>
    </row>
    <row r="49" spans="1:22" ht="12" customHeight="1">
      <c r="A49" s="33" t="s">
        <v>93</v>
      </c>
      <c r="B49" s="30">
        <v>966</v>
      </c>
      <c r="C49" s="31">
        <v>31507</v>
      </c>
      <c r="D49" s="31">
        <v>8</v>
      </c>
      <c r="E49" s="57">
        <v>44</v>
      </c>
      <c r="F49" s="31">
        <v>560</v>
      </c>
      <c r="G49" s="3">
        <v>5193</v>
      </c>
      <c r="H49" s="3">
        <v>318</v>
      </c>
      <c r="I49" s="3">
        <v>3155</v>
      </c>
      <c r="J49" s="3">
        <v>0</v>
      </c>
      <c r="K49" s="3">
        <v>0</v>
      </c>
      <c r="L49" s="3">
        <v>5</v>
      </c>
      <c r="M49" s="3">
        <v>5</v>
      </c>
      <c r="N49" s="3">
        <v>602</v>
      </c>
      <c r="O49" s="3">
        <v>240</v>
      </c>
      <c r="P49" s="3">
        <v>589</v>
      </c>
      <c r="Q49" s="3">
        <v>1051</v>
      </c>
      <c r="R49" s="3">
        <v>396</v>
      </c>
      <c r="S49" s="3">
        <v>318</v>
      </c>
      <c r="T49" s="3">
        <v>373</v>
      </c>
      <c r="U49" s="3">
        <v>227</v>
      </c>
      <c r="V49" s="32" t="s">
        <v>94</v>
      </c>
    </row>
    <row r="50" spans="1:22" ht="12" customHeight="1">
      <c r="A50" s="33" t="s">
        <v>95</v>
      </c>
      <c r="B50" s="30">
        <v>444</v>
      </c>
      <c r="C50" s="31">
        <v>11458</v>
      </c>
      <c r="D50" s="31">
        <v>4</v>
      </c>
      <c r="E50" s="31">
        <v>3</v>
      </c>
      <c r="F50" s="31">
        <v>329</v>
      </c>
      <c r="G50" s="3">
        <v>1948</v>
      </c>
      <c r="H50" s="3">
        <v>204</v>
      </c>
      <c r="I50" s="3">
        <v>1509</v>
      </c>
      <c r="J50" s="3">
        <v>3</v>
      </c>
      <c r="K50" s="3">
        <v>8</v>
      </c>
      <c r="L50" s="3">
        <v>0</v>
      </c>
      <c r="M50" s="3">
        <v>0</v>
      </c>
      <c r="N50" s="3">
        <v>179</v>
      </c>
      <c r="O50" s="3">
        <v>80</v>
      </c>
      <c r="P50" s="3">
        <v>230</v>
      </c>
      <c r="Q50" s="3">
        <v>344</v>
      </c>
      <c r="R50" s="3">
        <v>291</v>
      </c>
      <c r="S50" s="3">
        <v>604</v>
      </c>
      <c r="T50" s="3">
        <v>207</v>
      </c>
      <c r="U50" s="3">
        <v>327</v>
      </c>
      <c r="V50" s="32" t="s">
        <v>96</v>
      </c>
    </row>
    <row r="51" spans="1:22" ht="12" customHeight="1">
      <c r="A51" s="33" t="s">
        <v>97</v>
      </c>
      <c r="B51" s="30">
        <v>905</v>
      </c>
      <c r="C51" s="31">
        <v>37886</v>
      </c>
      <c r="D51" s="31">
        <v>45</v>
      </c>
      <c r="E51" s="31">
        <v>311</v>
      </c>
      <c r="F51" s="31">
        <v>406</v>
      </c>
      <c r="G51" s="3">
        <v>2525</v>
      </c>
      <c r="H51" s="3">
        <v>395</v>
      </c>
      <c r="I51" s="3">
        <v>4162</v>
      </c>
      <c r="J51" s="3">
        <v>1</v>
      </c>
      <c r="K51" s="3">
        <v>0</v>
      </c>
      <c r="L51" s="3">
        <v>33</v>
      </c>
      <c r="M51" s="3">
        <v>58</v>
      </c>
      <c r="N51" s="3">
        <v>351</v>
      </c>
      <c r="O51" s="3">
        <v>199</v>
      </c>
      <c r="P51" s="3">
        <v>453</v>
      </c>
      <c r="Q51" s="3">
        <v>1061</v>
      </c>
      <c r="R51" s="3">
        <v>492</v>
      </c>
      <c r="S51" s="3">
        <v>984</v>
      </c>
      <c r="T51" s="3">
        <v>503</v>
      </c>
      <c r="U51" s="3">
        <v>849</v>
      </c>
      <c r="V51" s="32" t="s">
        <v>98</v>
      </c>
    </row>
    <row r="52" spans="1:22" ht="12" customHeight="1">
      <c r="A52" s="33" t="s">
        <v>99</v>
      </c>
      <c r="B52" s="30">
        <v>603</v>
      </c>
      <c r="C52" s="31">
        <v>25709</v>
      </c>
      <c r="D52" s="31">
        <v>15</v>
      </c>
      <c r="E52" s="49">
        <v>60</v>
      </c>
      <c r="F52" s="31">
        <v>196</v>
      </c>
      <c r="G52" s="3">
        <v>1375</v>
      </c>
      <c r="H52" s="3">
        <v>129</v>
      </c>
      <c r="I52" s="3">
        <v>1384</v>
      </c>
      <c r="J52" s="3">
        <v>0</v>
      </c>
      <c r="K52" s="3">
        <v>0</v>
      </c>
      <c r="L52" s="3">
        <v>3</v>
      </c>
      <c r="M52" s="3">
        <v>5</v>
      </c>
      <c r="N52" s="3">
        <v>236</v>
      </c>
      <c r="O52" s="3">
        <v>132</v>
      </c>
      <c r="P52" s="3">
        <v>193</v>
      </c>
      <c r="Q52" s="3">
        <v>284</v>
      </c>
      <c r="R52" s="3">
        <v>225</v>
      </c>
      <c r="S52" s="3">
        <v>308</v>
      </c>
      <c r="T52" s="3">
        <v>246</v>
      </c>
      <c r="U52" s="3">
        <v>276</v>
      </c>
      <c r="V52" s="32" t="s">
        <v>100</v>
      </c>
    </row>
    <row r="53" spans="1:22" ht="12" customHeight="1">
      <c r="A53" s="33" t="s">
        <v>101</v>
      </c>
      <c r="B53" s="30">
        <v>48</v>
      </c>
      <c r="C53" s="31">
        <v>1011</v>
      </c>
      <c r="D53" s="31">
        <v>0</v>
      </c>
      <c r="E53" s="31">
        <v>0</v>
      </c>
      <c r="F53" s="31">
        <v>14</v>
      </c>
      <c r="G53" s="3">
        <v>52</v>
      </c>
      <c r="H53" s="3">
        <v>43</v>
      </c>
      <c r="I53" s="3">
        <v>179</v>
      </c>
      <c r="J53" s="3">
        <v>0</v>
      </c>
      <c r="K53" s="3">
        <v>0</v>
      </c>
      <c r="L53" s="3">
        <v>1</v>
      </c>
      <c r="M53" s="3">
        <v>6</v>
      </c>
      <c r="N53" s="3">
        <v>55</v>
      </c>
      <c r="O53" s="3">
        <v>30</v>
      </c>
      <c r="P53" s="3">
        <v>71</v>
      </c>
      <c r="Q53" s="3">
        <v>287</v>
      </c>
      <c r="R53" s="3">
        <v>28</v>
      </c>
      <c r="S53" s="54">
        <v>7</v>
      </c>
      <c r="T53" s="54">
        <v>53</v>
      </c>
      <c r="U53" s="54">
        <v>34</v>
      </c>
      <c r="V53" s="32" t="s">
        <v>102</v>
      </c>
    </row>
    <row r="54" spans="1:22" s="51" customFormat="1" ht="12" customHeight="1">
      <c r="A54" s="33" t="s">
        <v>103</v>
      </c>
      <c r="B54" s="30">
        <v>0</v>
      </c>
      <c r="C54" s="31">
        <v>0</v>
      </c>
      <c r="D54" s="31">
        <v>0</v>
      </c>
      <c r="E54" s="31">
        <v>0</v>
      </c>
      <c r="F54" s="31">
        <v>0</v>
      </c>
      <c r="G54" s="3">
        <v>0</v>
      </c>
      <c r="H54" s="3">
        <v>7</v>
      </c>
      <c r="I54" s="3">
        <v>36</v>
      </c>
      <c r="J54" s="3">
        <v>0</v>
      </c>
      <c r="K54" s="3">
        <v>0</v>
      </c>
      <c r="L54" s="3">
        <v>0</v>
      </c>
      <c r="M54" s="3">
        <v>0</v>
      </c>
      <c r="N54" s="3">
        <v>281</v>
      </c>
      <c r="O54" s="3">
        <v>16</v>
      </c>
      <c r="P54" s="3">
        <v>36</v>
      </c>
      <c r="Q54" s="3">
        <v>137</v>
      </c>
      <c r="R54" s="3">
        <v>87</v>
      </c>
      <c r="S54" s="3">
        <v>98</v>
      </c>
      <c r="T54" s="3">
        <v>83</v>
      </c>
      <c r="U54" s="54">
        <v>43</v>
      </c>
      <c r="V54" s="32" t="s">
        <v>104</v>
      </c>
    </row>
    <row r="55" spans="1:22" s="38" customFormat="1" ht="12" customHeight="1">
      <c r="A55" s="33" t="s">
        <v>105</v>
      </c>
      <c r="B55" s="30">
        <v>162</v>
      </c>
      <c r="C55" s="31">
        <v>4548</v>
      </c>
      <c r="D55" s="31">
        <v>2</v>
      </c>
      <c r="E55" s="49">
        <v>100</v>
      </c>
      <c r="F55" s="31">
        <v>143</v>
      </c>
      <c r="G55" s="31">
        <v>771</v>
      </c>
      <c r="H55" s="31">
        <v>298</v>
      </c>
      <c r="I55" s="31">
        <v>3312</v>
      </c>
      <c r="J55" s="31">
        <v>0</v>
      </c>
      <c r="K55" s="3">
        <v>0</v>
      </c>
      <c r="L55" s="31">
        <v>14</v>
      </c>
      <c r="M55" s="31">
        <v>63</v>
      </c>
      <c r="N55" s="31">
        <v>325</v>
      </c>
      <c r="O55" s="31">
        <v>502</v>
      </c>
      <c r="P55" s="31">
        <v>379</v>
      </c>
      <c r="Q55" s="31">
        <v>3760</v>
      </c>
      <c r="R55" s="31">
        <v>129</v>
      </c>
      <c r="S55" s="31">
        <v>157</v>
      </c>
      <c r="T55" s="31">
        <v>347</v>
      </c>
      <c r="U55" s="31">
        <v>611</v>
      </c>
      <c r="V55" s="32" t="s">
        <v>106</v>
      </c>
    </row>
    <row r="56" spans="1:22" ht="12" customHeight="1">
      <c r="A56" s="48" t="s">
        <v>107</v>
      </c>
      <c r="B56" s="56">
        <f aca="true" t="shared" si="9" ref="B56:U56">SUM(B57:B64)</f>
        <v>10565</v>
      </c>
      <c r="C56" s="42">
        <f t="shared" si="9"/>
        <v>553082</v>
      </c>
      <c r="D56" s="42">
        <f t="shared" si="9"/>
        <v>3249</v>
      </c>
      <c r="E56" s="42">
        <f t="shared" si="9"/>
        <v>64149</v>
      </c>
      <c r="F56" s="42">
        <f t="shared" si="9"/>
        <v>7362</v>
      </c>
      <c r="G56" s="38">
        <f t="shared" si="9"/>
        <v>105755</v>
      </c>
      <c r="H56" s="38">
        <f t="shared" si="9"/>
        <v>7285</v>
      </c>
      <c r="I56" s="38">
        <f t="shared" si="9"/>
        <v>165613</v>
      </c>
      <c r="J56" s="38">
        <f t="shared" si="9"/>
        <v>770</v>
      </c>
      <c r="K56" s="38">
        <f t="shared" si="9"/>
        <v>15439</v>
      </c>
      <c r="L56" s="38">
        <f t="shared" si="9"/>
        <v>500</v>
      </c>
      <c r="M56" s="38">
        <v>3298</v>
      </c>
      <c r="N56" s="38">
        <f t="shared" si="9"/>
        <v>3340</v>
      </c>
      <c r="O56" s="38">
        <f t="shared" si="9"/>
        <v>2437</v>
      </c>
      <c r="P56" s="38">
        <f t="shared" si="9"/>
        <v>5115</v>
      </c>
      <c r="Q56" s="38">
        <f t="shared" si="9"/>
        <v>52523</v>
      </c>
      <c r="R56" s="38">
        <f t="shared" si="9"/>
        <v>3938</v>
      </c>
      <c r="S56" s="38">
        <f t="shared" si="9"/>
        <v>14579</v>
      </c>
      <c r="T56" s="38">
        <f t="shared" si="9"/>
        <v>3384</v>
      </c>
      <c r="U56" s="38">
        <f t="shared" si="9"/>
        <v>6890</v>
      </c>
      <c r="V56" s="47" t="s">
        <v>108</v>
      </c>
    </row>
    <row r="57" spans="1:22" ht="12" customHeight="1">
      <c r="A57" s="33" t="s">
        <v>109</v>
      </c>
      <c r="B57" s="30">
        <v>1889</v>
      </c>
      <c r="C57" s="31">
        <v>81125</v>
      </c>
      <c r="D57" s="31">
        <v>589</v>
      </c>
      <c r="E57" s="31">
        <v>7887</v>
      </c>
      <c r="F57" s="31">
        <v>1555</v>
      </c>
      <c r="G57" s="3">
        <v>26759</v>
      </c>
      <c r="H57" s="3">
        <v>1409</v>
      </c>
      <c r="I57" s="3">
        <v>37599</v>
      </c>
      <c r="J57" s="3">
        <v>2</v>
      </c>
      <c r="K57" s="3">
        <v>60</v>
      </c>
      <c r="L57" s="3">
        <v>73</v>
      </c>
      <c r="M57" s="34">
        <v>107</v>
      </c>
      <c r="N57" s="3">
        <v>518</v>
      </c>
      <c r="O57" s="3">
        <v>434</v>
      </c>
      <c r="P57" s="3">
        <v>1572</v>
      </c>
      <c r="Q57" s="3">
        <v>27455</v>
      </c>
      <c r="R57" s="3">
        <v>934</v>
      </c>
      <c r="S57" s="3">
        <v>3314</v>
      </c>
      <c r="T57" s="3">
        <v>602</v>
      </c>
      <c r="U57" s="3">
        <v>898</v>
      </c>
      <c r="V57" s="32" t="s">
        <v>110</v>
      </c>
    </row>
    <row r="58" spans="1:22" ht="12" customHeight="1">
      <c r="A58" s="33" t="s">
        <v>111</v>
      </c>
      <c r="B58" s="30">
        <v>2162</v>
      </c>
      <c r="C58" s="31">
        <v>80108</v>
      </c>
      <c r="D58" s="31">
        <v>877</v>
      </c>
      <c r="E58" s="31">
        <v>17391</v>
      </c>
      <c r="F58" s="31">
        <v>1588</v>
      </c>
      <c r="G58" s="3">
        <v>23926</v>
      </c>
      <c r="H58" s="3">
        <v>1468</v>
      </c>
      <c r="I58" s="3">
        <v>32522</v>
      </c>
      <c r="J58" s="3">
        <v>2</v>
      </c>
      <c r="K58" s="3">
        <v>30</v>
      </c>
      <c r="L58" s="3">
        <v>49</v>
      </c>
      <c r="M58" s="3">
        <v>170</v>
      </c>
      <c r="N58" s="3">
        <v>604</v>
      </c>
      <c r="O58" s="3">
        <v>374</v>
      </c>
      <c r="P58" s="3">
        <v>1090</v>
      </c>
      <c r="Q58" s="3">
        <v>6869</v>
      </c>
      <c r="R58" s="3">
        <v>684</v>
      </c>
      <c r="S58" s="3">
        <v>2675</v>
      </c>
      <c r="T58" s="3">
        <v>511</v>
      </c>
      <c r="U58" s="3">
        <v>1071</v>
      </c>
      <c r="V58" s="32" t="s">
        <v>112</v>
      </c>
    </row>
    <row r="59" spans="1:22" ht="12" customHeight="1">
      <c r="A59" s="33" t="s">
        <v>113</v>
      </c>
      <c r="B59" s="30">
        <v>704</v>
      </c>
      <c r="C59" s="31">
        <v>40003</v>
      </c>
      <c r="D59" s="31">
        <v>143</v>
      </c>
      <c r="E59" s="31">
        <v>2701</v>
      </c>
      <c r="F59" s="31">
        <v>467</v>
      </c>
      <c r="G59" s="3">
        <v>5293</v>
      </c>
      <c r="H59" s="3">
        <v>492</v>
      </c>
      <c r="I59" s="3">
        <v>9901</v>
      </c>
      <c r="J59" s="3">
        <v>47</v>
      </c>
      <c r="K59" s="34">
        <v>750</v>
      </c>
      <c r="L59" s="3">
        <v>56</v>
      </c>
      <c r="M59" s="3">
        <v>176</v>
      </c>
      <c r="N59" s="3">
        <v>288</v>
      </c>
      <c r="O59" s="3">
        <v>153</v>
      </c>
      <c r="P59" s="3">
        <v>284</v>
      </c>
      <c r="Q59" s="3">
        <v>989</v>
      </c>
      <c r="R59" s="3">
        <v>294</v>
      </c>
      <c r="S59" s="3">
        <v>996</v>
      </c>
      <c r="T59" s="3">
        <v>312</v>
      </c>
      <c r="U59" s="3">
        <v>646</v>
      </c>
      <c r="V59" s="32" t="s">
        <v>114</v>
      </c>
    </row>
    <row r="60" spans="1:22" ht="12" customHeight="1">
      <c r="A60" s="33" t="s">
        <v>115</v>
      </c>
      <c r="B60" s="30">
        <v>1793</v>
      </c>
      <c r="C60" s="31">
        <v>139527</v>
      </c>
      <c r="D60" s="31">
        <v>148</v>
      </c>
      <c r="E60" s="31">
        <v>4274</v>
      </c>
      <c r="F60" s="31">
        <v>985</v>
      </c>
      <c r="G60" s="3">
        <v>9652</v>
      </c>
      <c r="H60" s="3">
        <v>1157</v>
      </c>
      <c r="I60" s="3">
        <v>22607</v>
      </c>
      <c r="J60" s="3">
        <v>231</v>
      </c>
      <c r="K60" s="3">
        <v>5414</v>
      </c>
      <c r="L60" s="3">
        <v>83</v>
      </c>
      <c r="M60" s="3">
        <v>676</v>
      </c>
      <c r="N60" s="3">
        <v>1002</v>
      </c>
      <c r="O60" s="3">
        <v>507</v>
      </c>
      <c r="P60" s="3">
        <v>430</v>
      </c>
      <c r="Q60" s="3">
        <v>579</v>
      </c>
      <c r="R60" s="3">
        <v>680</v>
      </c>
      <c r="S60" s="3">
        <v>1172</v>
      </c>
      <c r="T60" s="3">
        <v>742</v>
      </c>
      <c r="U60" s="3">
        <v>793</v>
      </c>
      <c r="V60" s="32" t="s">
        <v>116</v>
      </c>
    </row>
    <row r="61" spans="1:22" ht="12" customHeight="1">
      <c r="A61" s="33" t="s">
        <v>117</v>
      </c>
      <c r="B61" s="30">
        <v>1081</v>
      </c>
      <c r="C61" s="31">
        <v>71686</v>
      </c>
      <c r="D61" s="31">
        <v>135</v>
      </c>
      <c r="E61" s="31">
        <v>1749</v>
      </c>
      <c r="F61" s="31">
        <v>517</v>
      </c>
      <c r="G61" s="3">
        <v>4612</v>
      </c>
      <c r="H61" s="3">
        <v>617</v>
      </c>
      <c r="I61" s="3">
        <v>11248</v>
      </c>
      <c r="J61" s="3">
        <v>254</v>
      </c>
      <c r="K61" s="3">
        <v>4444</v>
      </c>
      <c r="L61" s="3">
        <v>118</v>
      </c>
      <c r="M61" s="3">
        <v>989</v>
      </c>
      <c r="N61" s="3">
        <v>356</v>
      </c>
      <c r="O61" s="3">
        <v>258</v>
      </c>
      <c r="P61" s="3">
        <v>306</v>
      </c>
      <c r="Q61" s="3">
        <v>916</v>
      </c>
      <c r="R61" s="3">
        <v>338</v>
      </c>
      <c r="S61" s="3">
        <v>1363</v>
      </c>
      <c r="T61" s="3">
        <v>394</v>
      </c>
      <c r="U61" s="3">
        <v>1193</v>
      </c>
      <c r="V61" s="32" t="s">
        <v>118</v>
      </c>
    </row>
    <row r="62" spans="1:22" ht="12" customHeight="1">
      <c r="A62" s="33" t="s">
        <v>119</v>
      </c>
      <c r="B62" s="30">
        <v>1593</v>
      </c>
      <c r="C62" s="31">
        <v>80663</v>
      </c>
      <c r="D62" s="31">
        <v>795</v>
      </c>
      <c r="E62" s="31">
        <v>22618</v>
      </c>
      <c r="F62" s="31">
        <v>1125</v>
      </c>
      <c r="G62" s="3">
        <v>16916</v>
      </c>
      <c r="H62" s="3">
        <v>1118</v>
      </c>
      <c r="I62" s="3">
        <v>25970</v>
      </c>
      <c r="J62" s="3">
        <v>198</v>
      </c>
      <c r="K62" s="3">
        <v>4160</v>
      </c>
      <c r="L62" s="3">
        <v>95</v>
      </c>
      <c r="M62" s="3">
        <v>1095</v>
      </c>
      <c r="N62" s="3">
        <v>299</v>
      </c>
      <c r="O62" s="3">
        <v>314</v>
      </c>
      <c r="P62" s="3">
        <v>650</v>
      </c>
      <c r="Q62" s="3">
        <v>5264</v>
      </c>
      <c r="R62" s="3">
        <v>549</v>
      </c>
      <c r="S62" s="3">
        <v>3432</v>
      </c>
      <c r="T62" s="3">
        <v>536</v>
      </c>
      <c r="U62" s="3">
        <v>1816</v>
      </c>
      <c r="V62" s="32" t="s">
        <v>120</v>
      </c>
    </row>
    <row r="63" spans="1:22" s="51" customFormat="1" ht="12" customHeight="1">
      <c r="A63" s="33" t="s">
        <v>121</v>
      </c>
      <c r="B63" s="30">
        <v>582</v>
      </c>
      <c r="C63" s="31">
        <v>29075</v>
      </c>
      <c r="D63" s="31">
        <v>238</v>
      </c>
      <c r="E63" s="31">
        <v>3464</v>
      </c>
      <c r="F63" s="31">
        <v>477</v>
      </c>
      <c r="G63" s="3">
        <v>7598</v>
      </c>
      <c r="H63" s="3">
        <v>422</v>
      </c>
      <c r="I63" s="3">
        <v>9268</v>
      </c>
      <c r="J63" s="3">
        <v>31</v>
      </c>
      <c r="K63" s="3">
        <v>536</v>
      </c>
      <c r="L63" s="3">
        <v>13</v>
      </c>
      <c r="M63" s="3">
        <v>38</v>
      </c>
      <c r="N63" s="3">
        <v>138</v>
      </c>
      <c r="O63" s="3">
        <v>122</v>
      </c>
      <c r="P63" s="3">
        <v>286</v>
      </c>
      <c r="Q63" s="3">
        <v>2025</v>
      </c>
      <c r="R63" s="3">
        <v>187</v>
      </c>
      <c r="S63" s="3">
        <v>626</v>
      </c>
      <c r="T63" s="3">
        <v>110</v>
      </c>
      <c r="U63" s="3">
        <v>187</v>
      </c>
      <c r="V63" s="32" t="s">
        <v>122</v>
      </c>
    </row>
    <row r="64" spans="1:22" s="38" customFormat="1" ht="12" customHeight="1">
      <c r="A64" s="33" t="s">
        <v>123</v>
      </c>
      <c r="B64" s="30">
        <v>761</v>
      </c>
      <c r="C64" s="31">
        <v>30895</v>
      </c>
      <c r="D64" s="31">
        <v>324</v>
      </c>
      <c r="E64" s="31">
        <v>4065</v>
      </c>
      <c r="F64" s="31">
        <v>648</v>
      </c>
      <c r="G64" s="31">
        <v>10999</v>
      </c>
      <c r="H64" s="31">
        <v>602</v>
      </c>
      <c r="I64" s="31">
        <v>16498</v>
      </c>
      <c r="J64" s="31">
        <v>5</v>
      </c>
      <c r="K64" s="57">
        <v>45</v>
      </c>
      <c r="L64" s="31">
        <v>13</v>
      </c>
      <c r="M64" s="31">
        <v>38</v>
      </c>
      <c r="N64" s="31">
        <v>135</v>
      </c>
      <c r="O64" s="31">
        <v>275</v>
      </c>
      <c r="P64" s="31">
        <v>497</v>
      </c>
      <c r="Q64" s="31">
        <v>8426</v>
      </c>
      <c r="R64" s="31">
        <v>272</v>
      </c>
      <c r="S64" s="31">
        <v>1001</v>
      </c>
      <c r="T64" s="31">
        <v>177</v>
      </c>
      <c r="U64" s="31">
        <v>286</v>
      </c>
      <c r="V64" s="32" t="s">
        <v>124</v>
      </c>
    </row>
    <row r="65" spans="1:22" ht="12" customHeight="1">
      <c r="A65" s="48" t="s">
        <v>125</v>
      </c>
      <c r="B65" s="56">
        <f aca="true" t="shared" si="10" ref="B65:U65">SUM(B66:B68)</f>
        <v>2757</v>
      </c>
      <c r="C65" s="42">
        <f t="shared" si="10"/>
        <v>240811</v>
      </c>
      <c r="D65" s="42">
        <f t="shared" si="10"/>
        <v>1355</v>
      </c>
      <c r="E65" s="42">
        <f t="shared" si="10"/>
        <v>45845</v>
      </c>
      <c r="F65" s="42">
        <f t="shared" si="10"/>
        <v>845</v>
      </c>
      <c r="G65" s="38">
        <v>7525</v>
      </c>
      <c r="H65" s="38">
        <f t="shared" si="10"/>
        <v>720</v>
      </c>
      <c r="I65" s="38">
        <f t="shared" si="10"/>
        <v>9601</v>
      </c>
      <c r="J65" s="38">
        <f t="shared" si="10"/>
        <v>617</v>
      </c>
      <c r="K65" s="52">
        <f t="shared" si="10"/>
        <v>11439</v>
      </c>
      <c r="L65" s="38">
        <f t="shared" si="10"/>
        <v>902</v>
      </c>
      <c r="M65" s="38">
        <f t="shared" si="10"/>
        <v>9273</v>
      </c>
      <c r="N65" s="38">
        <f t="shared" si="10"/>
        <v>1728</v>
      </c>
      <c r="O65" s="38">
        <f t="shared" si="10"/>
        <v>1463</v>
      </c>
      <c r="P65" s="38">
        <f t="shared" si="10"/>
        <v>641</v>
      </c>
      <c r="Q65" s="38">
        <f t="shared" si="10"/>
        <v>831</v>
      </c>
      <c r="R65" s="38">
        <f t="shared" si="10"/>
        <v>1110</v>
      </c>
      <c r="S65" s="38">
        <f t="shared" si="10"/>
        <v>1988</v>
      </c>
      <c r="T65" s="38">
        <f t="shared" si="10"/>
        <v>1353</v>
      </c>
      <c r="U65" s="38">
        <f t="shared" si="10"/>
        <v>2177</v>
      </c>
      <c r="V65" s="47" t="s">
        <v>126</v>
      </c>
    </row>
    <row r="66" spans="1:22" ht="12" customHeight="1">
      <c r="A66" s="33" t="s">
        <v>127</v>
      </c>
      <c r="B66" s="30">
        <v>860</v>
      </c>
      <c r="C66" s="31">
        <v>75489</v>
      </c>
      <c r="D66" s="31">
        <v>647</v>
      </c>
      <c r="E66" s="31">
        <v>29062</v>
      </c>
      <c r="F66" s="31">
        <v>400</v>
      </c>
      <c r="G66" s="3">
        <v>4017</v>
      </c>
      <c r="H66" s="3">
        <v>130</v>
      </c>
      <c r="I66" s="3">
        <v>1618</v>
      </c>
      <c r="J66" s="3">
        <v>387</v>
      </c>
      <c r="K66" s="3">
        <v>8034</v>
      </c>
      <c r="L66" s="3">
        <v>198</v>
      </c>
      <c r="M66" s="3">
        <v>3557</v>
      </c>
      <c r="N66" s="3">
        <v>330</v>
      </c>
      <c r="O66" s="3">
        <v>146</v>
      </c>
      <c r="P66" s="3">
        <v>182</v>
      </c>
      <c r="Q66" s="34">
        <v>138</v>
      </c>
      <c r="R66" s="3">
        <v>305</v>
      </c>
      <c r="S66" s="3">
        <v>452</v>
      </c>
      <c r="T66" s="3">
        <v>363</v>
      </c>
      <c r="U66" s="3">
        <v>575</v>
      </c>
      <c r="V66" s="32" t="s">
        <v>128</v>
      </c>
    </row>
    <row r="67" spans="1:22" s="51" customFormat="1" ht="12" customHeight="1">
      <c r="A67" s="33" t="s">
        <v>129</v>
      </c>
      <c r="B67" s="30">
        <v>1146</v>
      </c>
      <c r="C67" s="31">
        <v>111587</v>
      </c>
      <c r="D67" s="31">
        <v>468</v>
      </c>
      <c r="E67" s="31">
        <v>11850</v>
      </c>
      <c r="F67" s="31">
        <v>185</v>
      </c>
      <c r="G67" s="3">
        <v>1545</v>
      </c>
      <c r="H67" s="3">
        <v>291</v>
      </c>
      <c r="I67" s="3">
        <v>3743</v>
      </c>
      <c r="J67" s="3">
        <v>121</v>
      </c>
      <c r="K67" s="3">
        <v>1723</v>
      </c>
      <c r="L67" s="3">
        <v>396</v>
      </c>
      <c r="M67" s="3">
        <v>3912</v>
      </c>
      <c r="N67" s="3">
        <v>854</v>
      </c>
      <c r="O67" s="3">
        <v>925</v>
      </c>
      <c r="P67" s="3">
        <v>235</v>
      </c>
      <c r="Q67" s="3">
        <v>336</v>
      </c>
      <c r="R67" s="3">
        <v>421</v>
      </c>
      <c r="S67" s="3">
        <v>799</v>
      </c>
      <c r="T67" s="3">
        <v>484</v>
      </c>
      <c r="U67" s="3">
        <v>778</v>
      </c>
      <c r="V67" s="32" t="s">
        <v>130</v>
      </c>
    </row>
    <row r="68" spans="1:22" s="38" customFormat="1" ht="12" customHeight="1">
      <c r="A68" s="33" t="s">
        <v>131</v>
      </c>
      <c r="B68" s="30">
        <v>751</v>
      </c>
      <c r="C68" s="31">
        <v>53735</v>
      </c>
      <c r="D68" s="31">
        <v>240</v>
      </c>
      <c r="E68" s="31">
        <v>4933</v>
      </c>
      <c r="F68" s="31">
        <v>260</v>
      </c>
      <c r="G68" s="31">
        <v>1936</v>
      </c>
      <c r="H68" s="31">
        <v>299</v>
      </c>
      <c r="I68" s="53">
        <v>4240</v>
      </c>
      <c r="J68" s="31">
        <v>109</v>
      </c>
      <c r="K68" s="49">
        <v>1682</v>
      </c>
      <c r="L68" s="31">
        <v>308</v>
      </c>
      <c r="M68" s="31">
        <v>1804</v>
      </c>
      <c r="N68" s="31">
        <v>544</v>
      </c>
      <c r="O68" s="31">
        <v>392</v>
      </c>
      <c r="P68" s="31">
        <v>224</v>
      </c>
      <c r="Q68" s="31">
        <v>357</v>
      </c>
      <c r="R68" s="31">
        <v>384</v>
      </c>
      <c r="S68" s="31">
        <v>737</v>
      </c>
      <c r="T68" s="31">
        <v>506</v>
      </c>
      <c r="U68" s="31">
        <v>824</v>
      </c>
      <c r="V68" s="32" t="s">
        <v>132</v>
      </c>
    </row>
    <row r="69" spans="1:22" ht="12" customHeight="1">
      <c r="A69" s="48" t="s">
        <v>133</v>
      </c>
      <c r="B69" s="56">
        <f aca="true" t="shared" si="11" ref="B69:U69">SUM(B70:B71)</f>
        <v>5175</v>
      </c>
      <c r="C69" s="42">
        <f t="shared" si="11"/>
        <v>310361</v>
      </c>
      <c r="D69" s="41">
        <f t="shared" si="11"/>
        <v>215</v>
      </c>
      <c r="E69" s="42">
        <f t="shared" si="11"/>
        <v>1974</v>
      </c>
      <c r="F69" s="42">
        <f t="shared" si="11"/>
        <v>1031</v>
      </c>
      <c r="G69" s="38">
        <v>6352</v>
      </c>
      <c r="H69" s="38">
        <f t="shared" si="11"/>
        <v>1860</v>
      </c>
      <c r="I69" s="38">
        <f t="shared" si="11"/>
        <v>24734</v>
      </c>
      <c r="J69" s="38">
        <f t="shared" si="11"/>
        <v>271</v>
      </c>
      <c r="K69" s="38">
        <f t="shared" si="11"/>
        <v>4868</v>
      </c>
      <c r="L69" s="38">
        <f t="shared" si="11"/>
        <v>592</v>
      </c>
      <c r="M69" s="38">
        <f t="shared" si="11"/>
        <v>2646</v>
      </c>
      <c r="N69" s="38">
        <f t="shared" si="11"/>
        <v>3219</v>
      </c>
      <c r="O69" s="38">
        <f t="shared" si="11"/>
        <v>2769</v>
      </c>
      <c r="P69" s="38">
        <f t="shared" si="11"/>
        <v>1055</v>
      </c>
      <c r="Q69" s="38">
        <f t="shared" si="11"/>
        <v>893</v>
      </c>
      <c r="R69" s="38">
        <f t="shared" si="11"/>
        <v>2782</v>
      </c>
      <c r="S69" s="38">
        <f t="shared" si="11"/>
        <v>4754</v>
      </c>
      <c r="T69" s="38">
        <f t="shared" si="11"/>
        <v>2953</v>
      </c>
      <c r="U69" s="38">
        <f t="shared" si="11"/>
        <v>4575</v>
      </c>
      <c r="V69" s="47" t="s">
        <v>134</v>
      </c>
    </row>
    <row r="70" spans="1:22" s="51" customFormat="1" ht="12" customHeight="1">
      <c r="A70" s="33" t="s">
        <v>135</v>
      </c>
      <c r="B70" s="30">
        <v>2261</v>
      </c>
      <c r="C70" s="31">
        <v>136988</v>
      </c>
      <c r="D70" s="31">
        <v>69</v>
      </c>
      <c r="E70" s="31">
        <v>737</v>
      </c>
      <c r="F70" s="31">
        <v>313</v>
      </c>
      <c r="G70" s="3">
        <v>1873</v>
      </c>
      <c r="H70" s="3">
        <v>582</v>
      </c>
      <c r="I70" s="3">
        <v>7160</v>
      </c>
      <c r="J70" s="3">
        <v>183</v>
      </c>
      <c r="K70" s="3">
        <v>2968</v>
      </c>
      <c r="L70" s="3">
        <v>472</v>
      </c>
      <c r="M70" s="3">
        <v>2359</v>
      </c>
      <c r="N70" s="3">
        <v>1341</v>
      </c>
      <c r="O70" s="3">
        <v>1369</v>
      </c>
      <c r="P70" s="3">
        <v>319</v>
      </c>
      <c r="Q70" s="3">
        <v>222</v>
      </c>
      <c r="R70" s="3">
        <v>1022</v>
      </c>
      <c r="S70" s="3">
        <v>1311</v>
      </c>
      <c r="T70" s="3">
        <v>1177</v>
      </c>
      <c r="U70" s="3">
        <v>1719</v>
      </c>
      <c r="V70" s="32" t="s">
        <v>136</v>
      </c>
    </row>
    <row r="71" spans="1:22" s="38" customFormat="1" ht="12" customHeight="1">
      <c r="A71" s="33" t="s">
        <v>137</v>
      </c>
      <c r="B71" s="30">
        <v>2914</v>
      </c>
      <c r="C71" s="31">
        <v>173373</v>
      </c>
      <c r="D71" s="31">
        <v>146</v>
      </c>
      <c r="E71" s="31">
        <v>1237</v>
      </c>
      <c r="F71" s="31">
        <v>718</v>
      </c>
      <c r="G71" s="31">
        <v>4515</v>
      </c>
      <c r="H71" s="31">
        <v>1278</v>
      </c>
      <c r="I71" s="31">
        <v>17574</v>
      </c>
      <c r="J71" s="31">
        <v>88</v>
      </c>
      <c r="K71" s="31">
        <v>1900</v>
      </c>
      <c r="L71" s="31">
        <v>120</v>
      </c>
      <c r="M71" s="31">
        <v>287</v>
      </c>
      <c r="N71" s="31">
        <v>1878</v>
      </c>
      <c r="O71" s="31">
        <v>1400</v>
      </c>
      <c r="P71" s="31">
        <v>736</v>
      </c>
      <c r="Q71" s="31">
        <v>671</v>
      </c>
      <c r="R71" s="31">
        <v>1760</v>
      </c>
      <c r="S71" s="31">
        <v>3443</v>
      </c>
      <c r="T71" s="31">
        <v>1776</v>
      </c>
      <c r="U71" s="31">
        <v>2856</v>
      </c>
      <c r="V71" s="32" t="s">
        <v>138</v>
      </c>
    </row>
    <row r="72" spans="1:22" ht="12" customHeight="1">
      <c r="A72" s="48" t="s">
        <v>139</v>
      </c>
      <c r="B72" s="56">
        <f aca="true" t="shared" si="12" ref="B72:U72">SUM(B73:B77)</f>
        <v>3128</v>
      </c>
      <c r="C72" s="42">
        <f t="shared" si="12"/>
        <v>105206</v>
      </c>
      <c r="D72" s="42">
        <f t="shared" si="12"/>
        <v>101</v>
      </c>
      <c r="E72" s="42">
        <f t="shared" si="12"/>
        <v>722</v>
      </c>
      <c r="F72" s="42">
        <f t="shared" si="12"/>
        <v>1025</v>
      </c>
      <c r="G72" s="38">
        <f t="shared" si="12"/>
        <v>6393</v>
      </c>
      <c r="H72" s="38">
        <f t="shared" si="12"/>
        <v>1222</v>
      </c>
      <c r="I72" s="38">
        <f t="shared" si="12"/>
        <v>10827</v>
      </c>
      <c r="J72" s="38">
        <f t="shared" si="12"/>
        <v>1</v>
      </c>
      <c r="K72" s="38">
        <f t="shared" si="12"/>
        <v>1</v>
      </c>
      <c r="L72" s="38">
        <f t="shared" si="12"/>
        <v>292</v>
      </c>
      <c r="M72" s="38">
        <f t="shared" si="12"/>
        <v>615</v>
      </c>
      <c r="N72" s="38">
        <f t="shared" si="12"/>
        <v>2315</v>
      </c>
      <c r="O72" s="38">
        <f t="shared" si="12"/>
        <v>2403</v>
      </c>
      <c r="P72" s="38">
        <f t="shared" si="12"/>
        <v>698</v>
      </c>
      <c r="Q72" s="38">
        <f t="shared" si="12"/>
        <v>920</v>
      </c>
      <c r="R72" s="38">
        <f t="shared" si="12"/>
        <v>1608</v>
      </c>
      <c r="S72" s="38">
        <f>SUM(S73:S77)</f>
        <v>4729</v>
      </c>
      <c r="T72" s="38">
        <f t="shared" si="12"/>
        <v>1611</v>
      </c>
      <c r="U72" s="38">
        <f t="shared" si="12"/>
        <v>2962</v>
      </c>
      <c r="V72" s="47" t="s">
        <v>140</v>
      </c>
    </row>
    <row r="73" spans="1:22" ht="12" customHeight="1">
      <c r="A73" s="33" t="s">
        <v>141</v>
      </c>
      <c r="B73" s="30">
        <v>414</v>
      </c>
      <c r="C73" s="31">
        <v>14200</v>
      </c>
      <c r="D73" s="31">
        <v>5</v>
      </c>
      <c r="E73" s="31">
        <v>62</v>
      </c>
      <c r="F73" s="31">
        <v>122</v>
      </c>
      <c r="G73" s="3">
        <v>361</v>
      </c>
      <c r="H73" s="3">
        <v>108</v>
      </c>
      <c r="I73" s="3">
        <v>509</v>
      </c>
      <c r="J73" s="3">
        <v>0</v>
      </c>
      <c r="K73" s="3">
        <v>0</v>
      </c>
      <c r="L73" s="3">
        <v>25</v>
      </c>
      <c r="M73" s="3">
        <v>8</v>
      </c>
      <c r="N73" s="3">
        <v>389</v>
      </c>
      <c r="O73" s="3">
        <v>294</v>
      </c>
      <c r="P73" s="3">
        <v>69</v>
      </c>
      <c r="Q73" s="34">
        <v>20</v>
      </c>
      <c r="R73" s="3">
        <v>231</v>
      </c>
      <c r="S73" s="3">
        <v>207</v>
      </c>
      <c r="T73" s="3">
        <v>229</v>
      </c>
      <c r="U73" s="3">
        <v>134</v>
      </c>
      <c r="V73" s="32" t="s">
        <v>142</v>
      </c>
    </row>
    <row r="74" spans="1:22" ht="12" customHeight="1">
      <c r="A74" s="33" t="s">
        <v>143</v>
      </c>
      <c r="B74" s="30">
        <v>331</v>
      </c>
      <c r="C74" s="31">
        <v>12278</v>
      </c>
      <c r="D74" s="31">
        <v>5</v>
      </c>
      <c r="E74" s="31">
        <v>13</v>
      </c>
      <c r="F74" s="31">
        <v>39</v>
      </c>
      <c r="G74" s="3">
        <v>221</v>
      </c>
      <c r="H74" s="3">
        <v>69</v>
      </c>
      <c r="I74" s="3">
        <v>423</v>
      </c>
      <c r="J74" s="3">
        <v>0</v>
      </c>
      <c r="K74" s="3">
        <v>0</v>
      </c>
      <c r="L74" s="3">
        <v>57</v>
      </c>
      <c r="M74" s="3">
        <v>62</v>
      </c>
      <c r="N74" s="3">
        <v>260</v>
      </c>
      <c r="O74" s="3">
        <v>268</v>
      </c>
      <c r="P74" s="3">
        <v>35</v>
      </c>
      <c r="Q74" s="34">
        <v>50</v>
      </c>
      <c r="R74" s="3">
        <v>172</v>
      </c>
      <c r="S74" s="3">
        <v>318</v>
      </c>
      <c r="T74" s="3">
        <v>182</v>
      </c>
      <c r="U74" s="3">
        <v>353</v>
      </c>
      <c r="V74" s="32" t="s">
        <v>144</v>
      </c>
    </row>
    <row r="75" spans="1:22" ht="12" customHeight="1">
      <c r="A75" s="33" t="s">
        <v>145</v>
      </c>
      <c r="B75" s="30">
        <v>313</v>
      </c>
      <c r="C75" s="31">
        <v>12590</v>
      </c>
      <c r="D75" s="31">
        <v>13</v>
      </c>
      <c r="E75" s="31">
        <v>101</v>
      </c>
      <c r="F75" s="31">
        <v>20</v>
      </c>
      <c r="G75" s="3">
        <v>71</v>
      </c>
      <c r="H75" s="3">
        <v>63</v>
      </c>
      <c r="I75" s="3">
        <v>332</v>
      </c>
      <c r="J75" s="3">
        <v>1</v>
      </c>
      <c r="K75" s="3">
        <v>1</v>
      </c>
      <c r="L75" s="3">
        <v>64</v>
      </c>
      <c r="M75" s="3">
        <v>76</v>
      </c>
      <c r="N75" s="3">
        <v>255</v>
      </c>
      <c r="O75" s="3">
        <v>397</v>
      </c>
      <c r="P75" s="3">
        <v>22</v>
      </c>
      <c r="Q75" s="34">
        <v>41</v>
      </c>
      <c r="R75" s="3">
        <v>159</v>
      </c>
      <c r="S75" s="3">
        <v>280</v>
      </c>
      <c r="T75" s="3">
        <v>198</v>
      </c>
      <c r="U75" s="3">
        <v>372</v>
      </c>
      <c r="V75" s="32" t="s">
        <v>146</v>
      </c>
    </row>
    <row r="76" spans="1:22" s="51" customFormat="1" ht="12" customHeight="1">
      <c r="A76" s="33" t="s">
        <v>147</v>
      </c>
      <c r="B76" s="30">
        <v>640</v>
      </c>
      <c r="C76" s="31">
        <v>16154</v>
      </c>
      <c r="D76" s="31">
        <v>13</v>
      </c>
      <c r="E76" s="49">
        <v>56</v>
      </c>
      <c r="F76" s="31">
        <v>207</v>
      </c>
      <c r="G76" s="3">
        <v>1259</v>
      </c>
      <c r="H76" s="3">
        <v>234</v>
      </c>
      <c r="I76" s="3">
        <v>1999</v>
      </c>
      <c r="J76" s="3">
        <v>0</v>
      </c>
      <c r="K76" s="3">
        <v>0</v>
      </c>
      <c r="L76" s="3">
        <v>32</v>
      </c>
      <c r="M76" s="3">
        <v>136</v>
      </c>
      <c r="N76" s="3">
        <v>552</v>
      </c>
      <c r="O76" s="3">
        <v>476</v>
      </c>
      <c r="P76" s="3">
        <v>188</v>
      </c>
      <c r="Q76" s="3">
        <v>160</v>
      </c>
      <c r="R76" s="3">
        <v>299</v>
      </c>
      <c r="S76" s="3">
        <v>609</v>
      </c>
      <c r="T76" s="3">
        <v>274</v>
      </c>
      <c r="U76" s="3">
        <v>364</v>
      </c>
      <c r="V76" s="32" t="s">
        <v>148</v>
      </c>
    </row>
    <row r="77" spans="1:22" s="38" customFormat="1" ht="12" customHeight="1">
      <c r="A77" s="33" t="s">
        <v>149</v>
      </c>
      <c r="B77" s="30">
        <v>1430</v>
      </c>
      <c r="C77" s="31">
        <v>49984</v>
      </c>
      <c r="D77" s="31">
        <v>65</v>
      </c>
      <c r="E77" s="31">
        <v>490</v>
      </c>
      <c r="F77" s="31">
        <v>637</v>
      </c>
      <c r="G77" s="31">
        <v>4481</v>
      </c>
      <c r="H77" s="31">
        <v>748</v>
      </c>
      <c r="I77" s="31">
        <v>7564</v>
      </c>
      <c r="J77" s="31">
        <v>0</v>
      </c>
      <c r="K77" s="31">
        <v>0</v>
      </c>
      <c r="L77" s="31">
        <v>114</v>
      </c>
      <c r="M77" s="31">
        <v>333</v>
      </c>
      <c r="N77" s="31">
        <v>859</v>
      </c>
      <c r="O77" s="31">
        <v>968</v>
      </c>
      <c r="P77" s="31">
        <v>384</v>
      </c>
      <c r="Q77" s="31">
        <v>649</v>
      </c>
      <c r="R77" s="31">
        <v>747</v>
      </c>
      <c r="S77" s="31">
        <v>3315</v>
      </c>
      <c r="T77" s="31">
        <v>728</v>
      </c>
      <c r="U77" s="31">
        <v>1739</v>
      </c>
      <c r="V77" s="32" t="s">
        <v>150</v>
      </c>
    </row>
    <row r="78" spans="1:22" ht="12" customHeight="1">
      <c r="A78" s="48" t="s">
        <v>151</v>
      </c>
      <c r="B78" s="56">
        <f aca="true" t="shared" si="13" ref="B78:U78">SUM(B79:B82)</f>
        <v>4815</v>
      </c>
      <c r="C78" s="42">
        <f t="shared" si="13"/>
        <v>219899</v>
      </c>
      <c r="D78" s="41">
        <f t="shared" si="13"/>
        <v>32</v>
      </c>
      <c r="E78" s="42">
        <f t="shared" si="13"/>
        <v>194</v>
      </c>
      <c r="F78" s="42">
        <f t="shared" si="13"/>
        <v>2524</v>
      </c>
      <c r="G78" s="38">
        <f t="shared" si="13"/>
        <v>49290</v>
      </c>
      <c r="H78" s="38">
        <f t="shared" si="13"/>
        <v>1961</v>
      </c>
      <c r="I78" s="38">
        <f t="shared" si="13"/>
        <v>26509</v>
      </c>
      <c r="J78" s="38">
        <f t="shared" si="13"/>
        <v>4</v>
      </c>
      <c r="K78" s="38">
        <f t="shared" si="13"/>
        <v>51</v>
      </c>
      <c r="L78" s="38">
        <f t="shared" si="13"/>
        <v>126</v>
      </c>
      <c r="M78" s="38">
        <f t="shared" si="13"/>
        <v>196</v>
      </c>
      <c r="N78" s="38">
        <f t="shared" si="13"/>
        <v>3036</v>
      </c>
      <c r="O78" s="38">
        <f t="shared" si="13"/>
        <v>1779</v>
      </c>
      <c r="P78" s="38">
        <f t="shared" si="13"/>
        <v>1491</v>
      </c>
      <c r="Q78" s="38">
        <f t="shared" si="13"/>
        <v>1211</v>
      </c>
      <c r="R78" s="38">
        <f t="shared" si="13"/>
        <v>2373</v>
      </c>
      <c r="S78" s="38">
        <f t="shared" si="13"/>
        <v>3255</v>
      </c>
      <c r="T78" s="38">
        <f t="shared" si="13"/>
        <v>2174</v>
      </c>
      <c r="U78" s="38">
        <f t="shared" si="13"/>
        <v>2374</v>
      </c>
      <c r="V78" s="47" t="s">
        <v>152</v>
      </c>
    </row>
    <row r="79" spans="1:22" ht="12" customHeight="1">
      <c r="A79" s="33" t="s">
        <v>153</v>
      </c>
      <c r="B79" s="30">
        <v>1249</v>
      </c>
      <c r="C79" s="31">
        <v>74393</v>
      </c>
      <c r="D79" s="31">
        <v>0</v>
      </c>
      <c r="E79" s="31">
        <v>0</v>
      </c>
      <c r="F79" s="31">
        <v>955</v>
      </c>
      <c r="G79" s="3">
        <v>32630</v>
      </c>
      <c r="H79" s="3">
        <v>305</v>
      </c>
      <c r="I79" s="3">
        <v>4885</v>
      </c>
      <c r="J79" s="3">
        <v>0</v>
      </c>
      <c r="K79" s="3">
        <v>0</v>
      </c>
      <c r="L79" s="3">
        <v>60</v>
      </c>
      <c r="M79" s="34">
        <v>103</v>
      </c>
      <c r="N79" s="3">
        <v>688</v>
      </c>
      <c r="O79" s="3">
        <v>482</v>
      </c>
      <c r="P79" s="3">
        <v>374</v>
      </c>
      <c r="Q79" s="3">
        <v>469</v>
      </c>
      <c r="R79" s="3">
        <v>483</v>
      </c>
      <c r="S79" s="3">
        <v>580</v>
      </c>
      <c r="T79" s="3">
        <v>347</v>
      </c>
      <c r="U79" s="3">
        <v>250</v>
      </c>
      <c r="V79" s="32" t="s">
        <v>154</v>
      </c>
    </row>
    <row r="80" spans="1:22" ht="12" customHeight="1">
      <c r="A80" s="33" t="s">
        <v>155</v>
      </c>
      <c r="B80" s="30">
        <v>1086</v>
      </c>
      <c r="C80" s="31">
        <v>44194</v>
      </c>
      <c r="D80" s="31">
        <v>0</v>
      </c>
      <c r="E80" s="31">
        <v>0</v>
      </c>
      <c r="F80" s="31">
        <v>642</v>
      </c>
      <c r="G80" s="3">
        <v>9007</v>
      </c>
      <c r="H80" s="3">
        <v>589</v>
      </c>
      <c r="I80" s="3">
        <v>8641</v>
      </c>
      <c r="J80" s="3">
        <v>0</v>
      </c>
      <c r="K80" s="3">
        <v>0</v>
      </c>
      <c r="L80" s="3">
        <v>27</v>
      </c>
      <c r="M80" s="3">
        <v>5</v>
      </c>
      <c r="N80" s="3">
        <v>738</v>
      </c>
      <c r="O80" s="3">
        <v>403</v>
      </c>
      <c r="P80" s="3">
        <v>350</v>
      </c>
      <c r="Q80" s="3">
        <v>277</v>
      </c>
      <c r="R80" s="3">
        <v>585</v>
      </c>
      <c r="S80" s="3">
        <v>770</v>
      </c>
      <c r="T80" s="3">
        <v>582</v>
      </c>
      <c r="U80" s="3">
        <v>572</v>
      </c>
      <c r="V80" s="32" t="s">
        <v>156</v>
      </c>
    </row>
    <row r="81" spans="1:22" s="51" customFormat="1" ht="12" customHeight="1">
      <c r="A81" s="33" t="s">
        <v>157</v>
      </c>
      <c r="B81" s="30">
        <v>1493</v>
      </c>
      <c r="C81" s="31">
        <v>58709</v>
      </c>
      <c r="D81" s="31">
        <v>30</v>
      </c>
      <c r="E81" s="31">
        <v>178</v>
      </c>
      <c r="F81" s="31">
        <v>654</v>
      </c>
      <c r="G81" s="3">
        <v>6259</v>
      </c>
      <c r="H81" s="3">
        <v>684</v>
      </c>
      <c r="I81" s="50">
        <v>9124</v>
      </c>
      <c r="J81" s="3">
        <v>3</v>
      </c>
      <c r="K81" s="34">
        <v>46</v>
      </c>
      <c r="L81" s="3">
        <v>22</v>
      </c>
      <c r="M81" s="3">
        <v>82</v>
      </c>
      <c r="N81" s="3">
        <v>857</v>
      </c>
      <c r="O81" s="3">
        <v>572</v>
      </c>
      <c r="P81" s="3">
        <v>410</v>
      </c>
      <c r="Q81" s="3">
        <v>333</v>
      </c>
      <c r="R81" s="3">
        <v>627</v>
      </c>
      <c r="S81" s="3">
        <v>1345</v>
      </c>
      <c r="T81" s="3">
        <v>662</v>
      </c>
      <c r="U81" s="3">
        <v>1164</v>
      </c>
      <c r="V81" s="32" t="s">
        <v>158</v>
      </c>
    </row>
    <row r="82" spans="1:22" s="38" customFormat="1" ht="12" customHeight="1">
      <c r="A82" s="33" t="s">
        <v>159</v>
      </c>
      <c r="B82" s="30">
        <v>987</v>
      </c>
      <c r="C82" s="31">
        <v>42603</v>
      </c>
      <c r="D82" s="31">
        <v>2</v>
      </c>
      <c r="E82" s="49">
        <v>16</v>
      </c>
      <c r="F82" s="31">
        <v>273</v>
      </c>
      <c r="G82" s="31">
        <v>1394</v>
      </c>
      <c r="H82" s="31">
        <v>383</v>
      </c>
      <c r="I82" s="53">
        <v>3859</v>
      </c>
      <c r="J82" s="31">
        <v>1</v>
      </c>
      <c r="K82" s="49">
        <v>5</v>
      </c>
      <c r="L82" s="31">
        <v>17</v>
      </c>
      <c r="M82" s="31">
        <v>6</v>
      </c>
      <c r="N82" s="31">
        <v>753</v>
      </c>
      <c r="O82" s="31">
        <v>322</v>
      </c>
      <c r="P82" s="31">
        <v>357</v>
      </c>
      <c r="Q82" s="31">
        <v>132</v>
      </c>
      <c r="R82" s="31">
        <v>678</v>
      </c>
      <c r="S82" s="31">
        <v>560</v>
      </c>
      <c r="T82" s="31">
        <v>583</v>
      </c>
      <c r="U82" s="31">
        <v>388</v>
      </c>
      <c r="V82" s="32" t="s">
        <v>160</v>
      </c>
    </row>
    <row r="83" spans="1:22" ht="12" customHeight="1">
      <c r="A83" s="58" t="s">
        <v>161</v>
      </c>
      <c r="B83" s="42">
        <f aca="true" t="shared" si="14" ref="B83:U83">SUM(B84:B85)</f>
        <v>3990</v>
      </c>
      <c r="C83" s="42">
        <f t="shared" si="14"/>
        <v>266177</v>
      </c>
      <c r="D83" s="42">
        <f t="shared" si="14"/>
        <v>83</v>
      </c>
      <c r="E83" s="42">
        <f t="shared" si="14"/>
        <v>1709</v>
      </c>
      <c r="F83" s="42">
        <f>SUM(F84:F87)</f>
        <v>2688</v>
      </c>
      <c r="G83" s="38">
        <f t="shared" si="14"/>
        <v>51044</v>
      </c>
      <c r="H83" s="38">
        <f t="shared" si="14"/>
        <v>2448</v>
      </c>
      <c r="I83" s="38">
        <f t="shared" si="14"/>
        <v>50849</v>
      </c>
      <c r="J83" s="38">
        <f t="shared" si="14"/>
        <v>47</v>
      </c>
      <c r="K83" s="38">
        <f t="shared" si="14"/>
        <v>343</v>
      </c>
      <c r="L83" s="38">
        <f t="shared" si="14"/>
        <v>37</v>
      </c>
      <c r="M83" s="38">
        <f t="shared" si="14"/>
        <v>186</v>
      </c>
      <c r="N83" s="38">
        <f t="shared" si="14"/>
        <v>2464</v>
      </c>
      <c r="O83" s="38">
        <f t="shared" si="14"/>
        <v>3311</v>
      </c>
      <c r="P83" s="38">
        <f t="shared" si="14"/>
        <v>2060</v>
      </c>
      <c r="Q83" s="38">
        <f t="shared" si="14"/>
        <v>4552</v>
      </c>
      <c r="R83" s="38">
        <f t="shared" si="14"/>
        <v>1964</v>
      </c>
      <c r="S83" s="38">
        <f t="shared" si="14"/>
        <v>3348</v>
      </c>
      <c r="T83" s="38">
        <f t="shared" si="14"/>
        <v>1925</v>
      </c>
      <c r="U83" s="38">
        <f t="shared" si="14"/>
        <v>2547</v>
      </c>
      <c r="V83" s="47" t="s">
        <v>162</v>
      </c>
    </row>
    <row r="84" spans="1:22" ht="12" customHeight="1">
      <c r="A84" s="33" t="s">
        <v>163</v>
      </c>
      <c r="B84" s="30">
        <v>1616</v>
      </c>
      <c r="C84" s="31">
        <v>95080</v>
      </c>
      <c r="D84" s="31">
        <v>1</v>
      </c>
      <c r="E84" s="31">
        <v>72</v>
      </c>
      <c r="F84" s="31">
        <v>1155</v>
      </c>
      <c r="G84" s="3">
        <v>21692</v>
      </c>
      <c r="H84" s="3">
        <v>1057</v>
      </c>
      <c r="I84" s="3">
        <v>21995</v>
      </c>
      <c r="J84" s="3">
        <v>1</v>
      </c>
      <c r="K84" s="3">
        <v>40</v>
      </c>
      <c r="L84" s="3">
        <v>17</v>
      </c>
      <c r="M84" s="3">
        <v>31</v>
      </c>
      <c r="N84" s="3">
        <v>1119</v>
      </c>
      <c r="O84" s="3">
        <v>1271</v>
      </c>
      <c r="P84" s="3">
        <v>1059</v>
      </c>
      <c r="Q84" s="3">
        <v>2232</v>
      </c>
      <c r="R84" s="3">
        <v>966</v>
      </c>
      <c r="S84" s="3">
        <v>1703</v>
      </c>
      <c r="T84" s="3">
        <v>985</v>
      </c>
      <c r="U84" s="3">
        <v>1348</v>
      </c>
      <c r="V84" s="32" t="s">
        <v>164</v>
      </c>
    </row>
    <row r="85" spans="1:22" ht="12" customHeight="1">
      <c r="A85" s="59" t="s">
        <v>165</v>
      </c>
      <c r="B85" s="60">
        <v>2374</v>
      </c>
      <c r="C85" s="61">
        <v>171097</v>
      </c>
      <c r="D85" s="61">
        <v>82</v>
      </c>
      <c r="E85" s="61">
        <v>1637</v>
      </c>
      <c r="F85" s="61">
        <v>1533</v>
      </c>
      <c r="G85" s="61">
        <v>29352</v>
      </c>
      <c r="H85" s="61">
        <v>1391</v>
      </c>
      <c r="I85" s="61">
        <v>28854</v>
      </c>
      <c r="J85" s="61">
        <v>46</v>
      </c>
      <c r="K85" s="61">
        <v>303</v>
      </c>
      <c r="L85" s="61">
        <v>20</v>
      </c>
      <c r="M85" s="61">
        <v>155</v>
      </c>
      <c r="N85" s="61">
        <v>1345</v>
      </c>
      <c r="O85" s="61">
        <v>2040</v>
      </c>
      <c r="P85" s="61">
        <v>1001</v>
      </c>
      <c r="Q85" s="61">
        <v>2320</v>
      </c>
      <c r="R85" s="61">
        <v>998</v>
      </c>
      <c r="S85" s="61">
        <v>1645</v>
      </c>
      <c r="T85" s="61">
        <v>940</v>
      </c>
      <c r="U85" s="61">
        <v>1199</v>
      </c>
      <c r="V85" s="62" t="s">
        <v>166</v>
      </c>
    </row>
    <row r="86" spans="1:22" ht="12" customHeight="1">
      <c r="A86" s="63" t="s">
        <v>167</v>
      </c>
      <c r="B86" s="3"/>
      <c r="C86" s="31"/>
      <c r="D86" s="31"/>
      <c r="E86" s="31"/>
      <c r="F86" s="3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21" ht="12" customHeight="1">
      <c r="A87" s="31"/>
      <c r="B87" s="3"/>
      <c r="C87" s="31"/>
      <c r="D87" s="31"/>
      <c r="E87" s="31"/>
      <c r="F87" s="3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6" ht="12" customHeight="1">
      <c r="A88" s="51"/>
      <c r="C88" s="51"/>
      <c r="D88" s="51"/>
      <c r="E88" s="51"/>
      <c r="F88" s="51"/>
    </row>
    <row r="89" spans="1:6" ht="12" customHeight="1">
      <c r="A89" s="51"/>
      <c r="C89" s="51"/>
      <c r="D89" s="51"/>
      <c r="E89" s="51"/>
      <c r="F89" s="51"/>
    </row>
    <row r="90" spans="1:6" ht="12" customHeight="1">
      <c r="A90" s="51"/>
      <c r="D90" s="51"/>
      <c r="E90" s="51"/>
      <c r="F90" s="51"/>
    </row>
    <row r="91" spans="1:6" ht="12" customHeight="1">
      <c r="A91" s="51"/>
      <c r="D91" s="65"/>
      <c r="E91" s="51"/>
      <c r="F91" s="51"/>
    </row>
    <row r="92" spans="1:6" ht="12" customHeight="1">
      <c r="A92" s="51"/>
      <c r="D92" s="51"/>
      <c r="E92" s="51"/>
      <c r="F92" s="51"/>
    </row>
    <row r="93" spans="1:6" ht="12" customHeight="1">
      <c r="A93" s="51"/>
      <c r="D93" s="51"/>
      <c r="E93" s="51"/>
      <c r="F93" s="51"/>
    </row>
    <row r="94" spans="1:6" ht="12" customHeight="1">
      <c r="A94" s="51"/>
      <c r="D94" s="51"/>
      <c r="E94" s="51"/>
      <c r="F94" s="51"/>
    </row>
    <row r="95" spans="1:6" ht="12" customHeight="1">
      <c r="A95" s="51"/>
      <c r="D95" s="51"/>
      <c r="E95" s="51"/>
      <c r="F95" s="51"/>
    </row>
    <row r="96" spans="1:6" ht="12" customHeight="1">
      <c r="A96" s="51"/>
      <c r="D96" s="51"/>
      <c r="E96" s="51"/>
      <c r="F96" s="51"/>
    </row>
    <row r="97" spans="1:6" ht="12" customHeight="1">
      <c r="A97" s="51"/>
      <c r="D97" s="51"/>
      <c r="E97" s="51"/>
      <c r="F97" s="51"/>
    </row>
    <row r="98" spans="1:6" ht="12" customHeight="1">
      <c r="A98" s="51"/>
      <c r="D98" s="51"/>
      <c r="E98" s="51"/>
      <c r="F98" s="51"/>
    </row>
    <row r="99" spans="1:6" ht="12" customHeight="1">
      <c r="A99" s="51"/>
      <c r="D99" s="51"/>
      <c r="E99" s="51"/>
      <c r="F99" s="51"/>
    </row>
    <row r="100" spans="1:6" ht="12" customHeight="1">
      <c r="A100" s="51"/>
      <c r="D100" s="51"/>
      <c r="E100" s="51"/>
      <c r="F100" s="51"/>
    </row>
    <row r="101" spans="1:6" ht="12" customHeight="1">
      <c r="A101" s="51"/>
      <c r="D101" s="51"/>
      <c r="E101" s="51"/>
      <c r="F101" s="51"/>
    </row>
    <row r="102" spans="1:6" ht="12" customHeight="1">
      <c r="A102" s="51"/>
      <c r="D102" s="51"/>
      <c r="E102" s="51"/>
      <c r="F102" s="51"/>
    </row>
    <row r="103" spans="1:6" ht="12" customHeight="1">
      <c r="A103" s="51"/>
      <c r="D103" s="51"/>
      <c r="E103" s="51"/>
      <c r="F103" s="51"/>
    </row>
    <row r="104" spans="1:6" ht="12" customHeight="1">
      <c r="A104" s="51"/>
      <c r="D104" s="51"/>
      <c r="E104" s="51"/>
      <c r="F104" s="51"/>
    </row>
    <row r="105" spans="1:6" ht="12" customHeight="1">
      <c r="A105" s="51"/>
      <c r="D105" s="51"/>
      <c r="E105" s="51"/>
      <c r="F105" s="51"/>
    </row>
    <row r="106" spans="1:6" ht="12" customHeight="1">
      <c r="A106" s="51"/>
      <c r="D106" s="51"/>
      <c r="E106" s="51"/>
      <c r="F106" s="51"/>
    </row>
    <row r="107" spans="1:6" ht="12" customHeight="1">
      <c r="A107" s="51"/>
      <c r="D107" s="51"/>
      <c r="E107" s="51"/>
      <c r="F107" s="51"/>
    </row>
    <row r="108" spans="1:6" ht="12" customHeight="1">
      <c r="A108" s="51"/>
      <c r="D108" s="51"/>
      <c r="E108" s="51"/>
      <c r="F108" s="51"/>
    </row>
    <row r="109" spans="1:6" ht="12" customHeight="1">
      <c r="A109" s="51"/>
      <c r="D109" s="51"/>
      <c r="E109" s="51"/>
      <c r="F109" s="51"/>
    </row>
    <row r="110" spans="1:6" ht="12" customHeight="1">
      <c r="A110" s="51"/>
      <c r="D110" s="51"/>
      <c r="E110" s="51"/>
      <c r="F110" s="51"/>
    </row>
    <row r="111" spans="1:6" ht="12" customHeight="1">
      <c r="A111" s="51"/>
      <c r="D111" s="51"/>
      <c r="E111" s="51"/>
      <c r="F111" s="51"/>
    </row>
    <row r="112" spans="1:6" ht="12" customHeight="1">
      <c r="A112" s="51"/>
      <c r="D112" s="51"/>
      <c r="E112" s="51"/>
      <c r="F112" s="51"/>
    </row>
    <row r="113" spans="1:6" ht="12" customHeight="1">
      <c r="A113" s="51"/>
      <c r="D113" s="51"/>
      <c r="E113" s="51"/>
      <c r="F113" s="51"/>
    </row>
    <row r="114" spans="1:6" ht="12" customHeight="1">
      <c r="A114" s="51"/>
      <c r="D114" s="51"/>
      <c r="E114" s="51"/>
      <c r="F114" s="51"/>
    </row>
    <row r="115" spans="1:6" ht="12" customHeight="1">
      <c r="A115" s="51"/>
      <c r="D115" s="51"/>
      <c r="E115" s="51"/>
      <c r="F115" s="51"/>
    </row>
    <row r="116" spans="1:6" ht="12" customHeight="1">
      <c r="A116" s="51"/>
      <c r="D116" s="51"/>
      <c r="E116" s="51"/>
      <c r="F116" s="51"/>
    </row>
    <row r="117" spans="1:6" ht="12" customHeight="1">
      <c r="A117" s="51"/>
      <c r="D117" s="51"/>
      <c r="E117" s="51"/>
      <c r="F117" s="51"/>
    </row>
    <row r="118" spans="1:6" ht="12" customHeight="1">
      <c r="A118" s="51"/>
      <c r="D118" s="51"/>
      <c r="E118" s="51"/>
      <c r="F118" s="51"/>
    </row>
    <row r="119" spans="1:6" ht="12" customHeight="1">
      <c r="A119" s="51"/>
      <c r="D119" s="51"/>
      <c r="E119" s="51"/>
      <c r="F119" s="51"/>
    </row>
    <row r="120" spans="1:6" ht="12" customHeight="1">
      <c r="A120" s="51"/>
      <c r="D120" s="51"/>
      <c r="E120" s="51"/>
      <c r="F120" s="51"/>
    </row>
    <row r="121" spans="1:6" ht="12" customHeight="1">
      <c r="A121" s="51"/>
      <c r="D121" s="51"/>
      <c r="E121" s="51"/>
      <c r="F121" s="51"/>
    </row>
    <row r="122" spans="1:6" ht="12" customHeight="1">
      <c r="A122" s="51"/>
      <c r="D122" s="51"/>
      <c r="E122" s="51"/>
      <c r="F122" s="51"/>
    </row>
    <row r="123" spans="1:6" ht="12" customHeight="1">
      <c r="A123" s="51"/>
      <c r="D123" s="51"/>
      <c r="E123" s="51"/>
      <c r="F123" s="51"/>
    </row>
    <row r="124" spans="1:6" ht="12" customHeight="1">
      <c r="A124" s="51"/>
      <c r="D124" s="51"/>
      <c r="E124" s="51"/>
      <c r="F124" s="51"/>
    </row>
    <row r="125" spans="1:6" ht="12" customHeight="1">
      <c r="A125" s="51"/>
      <c r="D125" s="51"/>
      <c r="E125" s="51"/>
      <c r="F125" s="51"/>
    </row>
    <row r="126" spans="1:6" ht="12" customHeight="1">
      <c r="A126" s="51"/>
      <c r="D126" s="51"/>
      <c r="E126" s="51"/>
      <c r="F126" s="51"/>
    </row>
    <row r="127" spans="1:6" ht="12" customHeight="1">
      <c r="A127" s="51"/>
      <c r="D127" s="51"/>
      <c r="E127" s="51"/>
      <c r="F127" s="51"/>
    </row>
    <row r="128" spans="1:6" ht="12" customHeight="1">
      <c r="A128" s="51"/>
      <c r="D128" s="51"/>
      <c r="E128" s="51"/>
      <c r="F128" s="51"/>
    </row>
    <row r="129" spans="1:6" ht="12" customHeight="1">
      <c r="A129" s="51"/>
      <c r="D129" s="51"/>
      <c r="E129" s="51"/>
      <c r="F129" s="51"/>
    </row>
    <row r="130" spans="1:6" ht="12" customHeight="1">
      <c r="A130" s="51"/>
      <c r="D130" s="51"/>
      <c r="E130" s="51"/>
      <c r="F130" s="51"/>
    </row>
    <row r="131" spans="1:6" ht="12" customHeight="1">
      <c r="A131" s="51"/>
      <c r="D131" s="51"/>
      <c r="E131" s="51"/>
      <c r="F131" s="51"/>
    </row>
    <row r="132" spans="1:6" ht="12" customHeight="1">
      <c r="A132" s="51"/>
      <c r="D132" s="51"/>
      <c r="E132" s="51"/>
      <c r="F132" s="51"/>
    </row>
    <row r="133" spans="1:6" ht="12" customHeight="1">
      <c r="A133" s="51"/>
      <c r="D133" s="51"/>
      <c r="E133" s="51"/>
      <c r="F133" s="51"/>
    </row>
    <row r="134" spans="1:6" ht="12" customHeight="1">
      <c r="A134" s="51"/>
      <c r="D134" s="51"/>
      <c r="E134" s="51"/>
      <c r="F134" s="51"/>
    </row>
    <row r="135" spans="1:6" ht="12" customHeight="1">
      <c r="A135" s="51"/>
      <c r="D135" s="51"/>
      <c r="E135" s="51"/>
      <c r="F135" s="51"/>
    </row>
    <row r="136" spans="1:6" ht="12" customHeight="1">
      <c r="A136" s="51"/>
      <c r="D136" s="51"/>
      <c r="E136" s="51"/>
      <c r="F136" s="51"/>
    </row>
    <row r="137" spans="1:6" ht="12" customHeight="1">
      <c r="A137" s="51"/>
      <c r="D137" s="51"/>
      <c r="E137" s="51"/>
      <c r="F137" s="51"/>
    </row>
    <row r="138" spans="1:6" ht="12" customHeight="1">
      <c r="A138" s="51"/>
      <c r="D138" s="51"/>
      <c r="E138" s="51"/>
      <c r="F138" s="51"/>
    </row>
    <row r="139" spans="1:6" ht="12" customHeight="1">
      <c r="A139" s="51"/>
      <c r="D139" s="51"/>
      <c r="E139" s="51"/>
      <c r="F139" s="51"/>
    </row>
    <row r="140" ht="12" customHeight="1">
      <c r="A140" s="51"/>
    </row>
    <row r="141" ht="12" customHeight="1">
      <c r="A141" s="51"/>
    </row>
    <row r="142" ht="12" customHeight="1">
      <c r="A142" s="51"/>
    </row>
    <row r="143" ht="12" customHeight="1">
      <c r="A143" s="51"/>
    </row>
    <row r="144" ht="12" customHeight="1">
      <c r="A144" s="51"/>
    </row>
    <row r="145" ht="12" customHeight="1">
      <c r="A145" s="51"/>
    </row>
    <row r="146" ht="12" customHeight="1">
      <c r="A146" s="51"/>
    </row>
    <row r="147" ht="12" customHeight="1">
      <c r="A147" s="51"/>
    </row>
    <row r="148" ht="12" customHeight="1">
      <c r="A148" s="51"/>
    </row>
    <row r="149" ht="12" customHeight="1">
      <c r="A149" s="51"/>
    </row>
    <row r="150" ht="12" customHeight="1">
      <c r="A150" s="51"/>
    </row>
    <row r="151" ht="12" customHeight="1">
      <c r="A151" s="51"/>
    </row>
    <row r="152" ht="12" customHeight="1">
      <c r="A152" s="51"/>
    </row>
  </sheetData>
  <sheetProtection/>
  <mergeCells count="23">
    <mergeCell ref="K5:K6"/>
    <mergeCell ref="M5:M6"/>
    <mergeCell ref="O5:O6"/>
    <mergeCell ref="Q5:Q6"/>
    <mergeCell ref="S5:S6"/>
    <mergeCell ref="U5:U6"/>
    <mergeCell ref="L3:M3"/>
    <mergeCell ref="N3:O4"/>
    <mergeCell ref="P3:Q4"/>
    <mergeCell ref="R3:S4"/>
    <mergeCell ref="T3:U4"/>
    <mergeCell ref="V3:V6"/>
    <mergeCell ref="L4:M4"/>
    <mergeCell ref="A3:A6"/>
    <mergeCell ref="B3:C4"/>
    <mergeCell ref="D3:E4"/>
    <mergeCell ref="F3:G4"/>
    <mergeCell ref="H3:I4"/>
    <mergeCell ref="J3:K4"/>
    <mergeCell ref="C5:C6"/>
    <mergeCell ref="E5:E6"/>
    <mergeCell ref="G5:G6"/>
    <mergeCell ref="I5:I6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84" r:id="rId1"/>
  <colBreaks count="1" manualBreakCount="1">
    <brk id="10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6" width="7.66015625" style="5" customWidth="1"/>
    <col min="7" max="9" width="7.83203125" style="5" customWidth="1"/>
    <col min="10" max="21" width="7.66015625" style="5" customWidth="1"/>
    <col min="22" max="22" width="4.16015625" style="64" customWidth="1"/>
    <col min="23" max="16384" width="10.66015625" style="5" customWidth="1"/>
  </cols>
  <sheetData>
    <row r="1" spans="1:22" ht="15.75" customHeight="1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</row>
    <row r="3" spans="1:22" ht="11.25" customHeight="1" thickTop="1">
      <c r="A3" s="66"/>
      <c r="B3" s="11" t="s">
        <v>169</v>
      </c>
      <c r="C3" s="12"/>
      <c r="D3" s="11" t="s">
        <v>170</v>
      </c>
      <c r="E3" s="12"/>
      <c r="F3" s="11" t="s">
        <v>171</v>
      </c>
      <c r="G3" s="12"/>
      <c r="H3" s="11" t="s">
        <v>172</v>
      </c>
      <c r="I3" s="12"/>
      <c r="J3" s="11" t="s">
        <v>173</v>
      </c>
      <c r="K3" s="12"/>
      <c r="L3" s="11" t="s">
        <v>174</v>
      </c>
      <c r="M3" s="12"/>
      <c r="N3" s="11" t="s">
        <v>175</v>
      </c>
      <c r="O3" s="12"/>
      <c r="P3" s="11" t="s">
        <v>176</v>
      </c>
      <c r="Q3" s="12"/>
      <c r="R3" s="11" t="s">
        <v>177</v>
      </c>
      <c r="S3" s="12"/>
      <c r="T3" s="11" t="s">
        <v>178</v>
      </c>
      <c r="U3" s="12"/>
      <c r="V3" s="67" t="s">
        <v>179</v>
      </c>
    </row>
    <row r="4" spans="1:22" s="16" customFormat="1" ht="12" customHeight="1">
      <c r="A4" s="68" t="s">
        <v>180</v>
      </c>
      <c r="B4" s="18"/>
      <c r="C4" s="19"/>
      <c r="D4" s="18"/>
      <c r="E4" s="19"/>
      <c r="F4" s="18"/>
      <c r="G4" s="19"/>
      <c r="H4" s="18"/>
      <c r="I4" s="19"/>
      <c r="J4" s="18"/>
      <c r="K4" s="19"/>
      <c r="L4" s="18"/>
      <c r="M4" s="19"/>
      <c r="N4" s="18"/>
      <c r="O4" s="19"/>
      <c r="P4" s="18"/>
      <c r="Q4" s="19"/>
      <c r="R4" s="18"/>
      <c r="S4" s="19"/>
      <c r="T4" s="18"/>
      <c r="U4" s="19"/>
      <c r="V4" s="69"/>
    </row>
    <row r="5" spans="1:22" s="16" customFormat="1" ht="12" customHeight="1">
      <c r="A5" s="68"/>
      <c r="B5" s="24" t="s">
        <v>16</v>
      </c>
      <c r="C5" s="70" t="s">
        <v>17</v>
      </c>
      <c r="D5" s="24" t="s">
        <v>16</v>
      </c>
      <c r="E5" s="25" t="s">
        <v>17</v>
      </c>
      <c r="F5" s="24" t="s">
        <v>16</v>
      </c>
      <c r="G5" s="25" t="s">
        <v>17</v>
      </c>
      <c r="H5" s="24" t="s">
        <v>16</v>
      </c>
      <c r="I5" s="25" t="s">
        <v>17</v>
      </c>
      <c r="J5" s="71" t="s">
        <v>16</v>
      </c>
      <c r="K5" s="72" t="s">
        <v>17</v>
      </c>
      <c r="L5" s="24" t="s">
        <v>16</v>
      </c>
      <c r="M5" s="25" t="s">
        <v>17</v>
      </c>
      <c r="N5" s="24" t="s">
        <v>16</v>
      </c>
      <c r="O5" s="25" t="s">
        <v>17</v>
      </c>
      <c r="P5" s="24" t="s">
        <v>16</v>
      </c>
      <c r="Q5" s="25" t="s">
        <v>17</v>
      </c>
      <c r="R5" s="24" t="s">
        <v>16</v>
      </c>
      <c r="S5" s="25" t="s">
        <v>17</v>
      </c>
      <c r="T5" s="24" t="s">
        <v>16</v>
      </c>
      <c r="U5" s="25" t="s">
        <v>17</v>
      </c>
      <c r="V5" s="69"/>
    </row>
    <row r="6" spans="1:22" s="16" customFormat="1" ht="12" customHeight="1">
      <c r="A6" s="73" t="s">
        <v>3</v>
      </c>
      <c r="B6" s="27" t="s">
        <v>18</v>
      </c>
      <c r="C6" s="28"/>
      <c r="D6" s="27" t="s">
        <v>18</v>
      </c>
      <c r="E6" s="74"/>
      <c r="F6" s="75" t="s">
        <v>18</v>
      </c>
      <c r="G6" s="76"/>
      <c r="H6" s="75" t="s">
        <v>18</v>
      </c>
      <c r="I6" s="76"/>
      <c r="J6" s="75" t="s">
        <v>18</v>
      </c>
      <c r="K6" s="76"/>
      <c r="L6" s="27" t="s">
        <v>18</v>
      </c>
      <c r="M6" s="28"/>
      <c r="N6" s="27" t="s">
        <v>18</v>
      </c>
      <c r="O6" s="28"/>
      <c r="P6" s="27" t="s">
        <v>18</v>
      </c>
      <c r="Q6" s="28"/>
      <c r="R6" s="27" t="s">
        <v>18</v>
      </c>
      <c r="S6" s="28"/>
      <c r="T6" s="27" t="s">
        <v>18</v>
      </c>
      <c r="U6" s="28"/>
      <c r="V6" s="77"/>
    </row>
    <row r="7" spans="1:22" ht="12" customHeight="1">
      <c r="A7" s="78"/>
      <c r="B7" s="79"/>
      <c r="C7" s="49"/>
      <c r="D7" s="49"/>
      <c r="E7" s="49"/>
      <c r="F7" s="68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80"/>
    </row>
    <row r="8" spans="1:22" ht="12" customHeight="1">
      <c r="A8" s="33" t="s">
        <v>181</v>
      </c>
      <c r="B8" s="79">
        <v>75031</v>
      </c>
      <c r="C8" s="49">
        <v>80760</v>
      </c>
      <c r="D8" s="49">
        <v>45407</v>
      </c>
      <c r="E8" s="49">
        <v>256200</v>
      </c>
      <c r="F8" s="49">
        <v>7535</v>
      </c>
      <c r="G8" s="34">
        <v>127540</v>
      </c>
      <c r="H8" s="49">
        <v>52</v>
      </c>
      <c r="I8" s="49">
        <v>290</v>
      </c>
      <c r="J8" s="34">
        <v>13792</v>
      </c>
      <c r="K8" s="34">
        <v>27990</v>
      </c>
      <c r="L8" s="34">
        <v>18230</v>
      </c>
      <c r="M8" s="34">
        <v>20110</v>
      </c>
      <c r="N8" s="34" t="s">
        <v>182</v>
      </c>
      <c r="O8" s="34">
        <v>14010</v>
      </c>
      <c r="P8" s="34" t="s">
        <v>182</v>
      </c>
      <c r="Q8" s="34">
        <v>29170</v>
      </c>
      <c r="R8" s="34" t="s">
        <v>182</v>
      </c>
      <c r="S8" s="34">
        <v>44470</v>
      </c>
      <c r="T8" s="34" t="s">
        <v>182</v>
      </c>
      <c r="U8" s="34">
        <v>82860</v>
      </c>
      <c r="V8" s="80">
        <v>35</v>
      </c>
    </row>
    <row r="9" spans="1:22" ht="12" customHeight="1">
      <c r="A9" s="35" t="s">
        <v>183</v>
      </c>
      <c r="B9" s="79">
        <v>36845</v>
      </c>
      <c r="C9" s="49">
        <v>53190</v>
      </c>
      <c r="D9" s="49">
        <v>27823</v>
      </c>
      <c r="E9" s="49">
        <v>143869</v>
      </c>
      <c r="F9" s="49">
        <v>8234</v>
      </c>
      <c r="G9" s="34">
        <v>251729</v>
      </c>
      <c r="H9" s="34">
        <v>0</v>
      </c>
      <c r="I9" s="34">
        <v>0</v>
      </c>
      <c r="J9" s="34">
        <v>9078</v>
      </c>
      <c r="K9" s="34">
        <v>16124</v>
      </c>
      <c r="L9" s="34">
        <v>16807</v>
      </c>
      <c r="M9" s="34">
        <v>81506</v>
      </c>
      <c r="N9" s="34">
        <v>12015</v>
      </c>
      <c r="O9" s="34">
        <v>11147</v>
      </c>
      <c r="P9" s="34">
        <v>73195</v>
      </c>
      <c r="Q9" s="34">
        <v>15876</v>
      </c>
      <c r="R9" s="34">
        <v>81310</v>
      </c>
      <c r="S9" s="34">
        <v>16576</v>
      </c>
      <c r="T9" s="34">
        <v>86149</v>
      </c>
      <c r="U9" s="34">
        <v>74229</v>
      </c>
      <c r="V9" s="80">
        <v>40</v>
      </c>
    </row>
    <row r="10" spans="1:22" ht="12" customHeight="1">
      <c r="A10" s="81"/>
      <c r="D10" s="49"/>
      <c r="E10" s="49"/>
      <c r="U10" s="51"/>
      <c r="V10" s="82"/>
    </row>
    <row r="11" spans="1:22" s="38" customFormat="1" ht="12" customHeight="1">
      <c r="A11" s="39" t="s">
        <v>184</v>
      </c>
      <c r="B11" s="40">
        <f aca="true" t="shared" si="0" ref="B11:U11">SUM(B13:B14)</f>
        <v>15473</v>
      </c>
      <c r="C11" s="41">
        <v>18421</v>
      </c>
      <c r="D11" s="83">
        <f t="shared" si="0"/>
        <v>7670</v>
      </c>
      <c r="E11" s="83">
        <f t="shared" si="0"/>
        <v>21874</v>
      </c>
      <c r="F11" s="41">
        <f t="shared" si="0"/>
        <v>5596</v>
      </c>
      <c r="G11" s="41">
        <f t="shared" si="0"/>
        <v>233696</v>
      </c>
      <c r="H11" s="41">
        <f t="shared" si="0"/>
        <v>187</v>
      </c>
      <c r="I11" s="41">
        <f t="shared" si="0"/>
        <v>916</v>
      </c>
      <c r="J11" s="41">
        <f t="shared" si="0"/>
        <v>9524</v>
      </c>
      <c r="K11" s="41">
        <f t="shared" si="0"/>
        <v>15063</v>
      </c>
      <c r="L11" s="41">
        <f t="shared" si="0"/>
        <v>9868</v>
      </c>
      <c r="M11" s="41">
        <f t="shared" si="0"/>
        <v>43190</v>
      </c>
      <c r="N11" s="41">
        <f t="shared" si="0"/>
        <v>16580</v>
      </c>
      <c r="O11" s="41">
        <f t="shared" si="0"/>
        <v>9655</v>
      </c>
      <c r="P11" s="41">
        <f t="shared" si="0"/>
        <v>75554</v>
      </c>
      <c r="Q11" s="41">
        <f t="shared" si="0"/>
        <v>16702</v>
      </c>
      <c r="R11" s="41">
        <f t="shared" si="0"/>
        <v>80932</v>
      </c>
      <c r="S11" s="41">
        <f t="shared" si="0"/>
        <v>15349</v>
      </c>
      <c r="T11" s="41">
        <f t="shared" si="0"/>
        <v>70359</v>
      </c>
      <c r="U11" s="41">
        <f t="shared" si="0"/>
        <v>68434</v>
      </c>
      <c r="V11" s="84">
        <v>45</v>
      </c>
    </row>
    <row r="12" spans="1:22" s="38" customFormat="1" ht="12" customHeight="1">
      <c r="A12" s="39"/>
      <c r="B12" s="79"/>
      <c r="C12" s="85"/>
      <c r="D12" s="49"/>
      <c r="E12" s="49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4"/>
    </row>
    <row r="13" spans="1:22" s="38" customFormat="1" ht="12" customHeight="1">
      <c r="A13" s="48" t="s">
        <v>23</v>
      </c>
      <c r="B13" s="87">
        <f>SUM(B16:B26)</f>
        <v>8064</v>
      </c>
      <c r="C13" s="88">
        <f aca="true" t="shared" si="1" ref="C13:U13">SUM(C16:C26)</f>
        <v>9819</v>
      </c>
      <c r="D13" s="83">
        <f t="shared" si="1"/>
        <v>3453</v>
      </c>
      <c r="E13" s="83">
        <f t="shared" si="1"/>
        <v>10929</v>
      </c>
      <c r="F13" s="83">
        <f t="shared" si="1"/>
        <v>1362</v>
      </c>
      <c r="G13" s="89">
        <f t="shared" si="1"/>
        <v>56551</v>
      </c>
      <c r="H13" s="89">
        <f t="shared" si="1"/>
        <v>79</v>
      </c>
      <c r="I13" s="89">
        <f t="shared" si="1"/>
        <v>410</v>
      </c>
      <c r="J13" s="89">
        <f t="shared" si="1"/>
        <v>2782</v>
      </c>
      <c r="K13" s="89">
        <f t="shared" si="1"/>
        <v>5501</v>
      </c>
      <c r="L13" s="89">
        <f t="shared" si="1"/>
        <v>3642</v>
      </c>
      <c r="M13" s="89">
        <f t="shared" si="1"/>
        <v>10771</v>
      </c>
      <c r="N13" s="89">
        <f t="shared" si="1"/>
        <v>6892</v>
      </c>
      <c r="O13" s="89">
        <f t="shared" si="1"/>
        <v>4927</v>
      </c>
      <c r="P13" s="89">
        <f t="shared" si="1"/>
        <v>29636</v>
      </c>
      <c r="Q13" s="89">
        <f t="shared" si="1"/>
        <v>7523</v>
      </c>
      <c r="R13" s="89">
        <f t="shared" si="1"/>
        <v>32519</v>
      </c>
      <c r="S13" s="89">
        <f t="shared" si="1"/>
        <v>7606</v>
      </c>
      <c r="T13" s="89">
        <f t="shared" si="1"/>
        <v>26945</v>
      </c>
      <c r="U13" s="89">
        <f t="shared" si="1"/>
        <v>40118</v>
      </c>
      <c r="V13" s="47" t="s">
        <v>24</v>
      </c>
    </row>
    <row r="14" spans="1:22" s="38" customFormat="1" ht="12" customHeight="1">
      <c r="A14" s="48" t="s">
        <v>25</v>
      </c>
      <c r="B14" s="87">
        <f>SUM(B27+B31+B37+B40+B45+B47+B56+B65+B69+B72+B78+B83)</f>
        <v>7409</v>
      </c>
      <c r="C14" s="88">
        <v>8602</v>
      </c>
      <c r="D14" s="83">
        <f aca="true" t="shared" si="2" ref="D14:U14">SUM(D27+D31+D37+D40+D45+D47+D56+D65+D69+D72+D78+D83)</f>
        <v>4217</v>
      </c>
      <c r="E14" s="83">
        <f t="shared" si="2"/>
        <v>10945</v>
      </c>
      <c r="F14" s="83">
        <f t="shared" si="2"/>
        <v>4234</v>
      </c>
      <c r="G14" s="89">
        <f t="shared" si="2"/>
        <v>177145</v>
      </c>
      <c r="H14" s="89">
        <f t="shared" si="2"/>
        <v>108</v>
      </c>
      <c r="I14" s="89">
        <f t="shared" si="2"/>
        <v>506</v>
      </c>
      <c r="J14" s="89">
        <f t="shared" si="2"/>
        <v>6742</v>
      </c>
      <c r="K14" s="89">
        <f t="shared" si="2"/>
        <v>9562</v>
      </c>
      <c r="L14" s="89">
        <f t="shared" si="2"/>
        <v>6226</v>
      </c>
      <c r="M14" s="89">
        <f t="shared" si="2"/>
        <v>32419</v>
      </c>
      <c r="N14" s="89">
        <f t="shared" si="2"/>
        <v>9688</v>
      </c>
      <c r="O14" s="89">
        <f t="shared" si="2"/>
        <v>4728</v>
      </c>
      <c r="P14" s="89">
        <f t="shared" si="2"/>
        <v>45918</v>
      </c>
      <c r="Q14" s="89">
        <f t="shared" si="2"/>
        <v>9179</v>
      </c>
      <c r="R14" s="89">
        <f t="shared" si="2"/>
        <v>48413</v>
      </c>
      <c r="S14" s="89">
        <f t="shared" si="2"/>
        <v>7743</v>
      </c>
      <c r="T14" s="89">
        <f t="shared" si="2"/>
        <v>43414</v>
      </c>
      <c r="U14" s="89">
        <f t="shared" si="2"/>
        <v>28316</v>
      </c>
      <c r="V14" s="47" t="s">
        <v>26</v>
      </c>
    </row>
    <row r="15" spans="1:22" ht="12" customHeight="1">
      <c r="A15" s="33"/>
      <c r="B15" s="79"/>
      <c r="C15" s="49"/>
      <c r="D15" s="49"/>
      <c r="E15" s="49"/>
      <c r="F15" s="49"/>
      <c r="G15" s="34"/>
      <c r="H15" s="49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7"/>
    </row>
    <row r="16" spans="1:22" ht="12" customHeight="1">
      <c r="A16" s="33" t="s">
        <v>27</v>
      </c>
      <c r="B16" s="79">
        <v>1189</v>
      </c>
      <c r="C16" s="49">
        <v>1236</v>
      </c>
      <c r="D16" s="49">
        <v>228</v>
      </c>
      <c r="E16" s="49">
        <v>785</v>
      </c>
      <c r="F16" s="49">
        <v>183</v>
      </c>
      <c r="G16" s="34">
        <v>8613</v>
      </c>
      <c r="H16" s="49">
        <v>0</v>
      </c>
      <c r="I16" s="49">
        <v>0</v>
      </c>
      <c r="J16" s="34">
        <v>215</v>
      </c>
      <c r="K16" s="34">
        <v>1172</v>
      </c>
      <c r="L16" s="34">
        <v>592</v>
      </c>
      <c r="M16" s="34">
        <v>1200</v>
      </c>
      <c r="N16" s="34">
        <v>910</v>
      </c>
      <c r="O16" s="34">
        <v>897</v>
      </c>
      <c r="P16" s="34">
        <v>5855</v>
      </c>
      <c r="Q16" s="34">
        <v>2061</v>
      </c>
      <c r="R16" s="34">
        <v>6761</v>
      </c>
      <c r="S16" s="34">
        <v>2265</v>
      </c>
      <c r="T16" s="34">
        <v>4590</v>
      </c>
      <c r="U16" s="34">
        <v>4389</v>
      </c>
      <c r="V16" s="32" t="s">
        <v>28</v>
      </c>
    </row>
    <row r="17" spans="1:22" ht="12" customHeight="1">
      <c r="A17" s="33" t="s">
        <v>29</v>
      </c>
      <c r="B17" s="79">
        <v>103</v>
      </c>
      <c r="C17" s="49">
        <v>305</v>
      </c>
      <c r="D17" s="49">
        <v>60</v>
      </c>
      <c r="E17" s="49">
        <v>233</v>
      </c>
      <c r="F17" s="49">
        <v>0</v>
      </c>
      <c r="G17" s="34">
        <v>0</v>
      </c>
      <c r="H17" s="49">
        <v>1</v>
      </c>
      <c r="I17" s="49">
        <v>1</v>
      </c>
      <c r="J17" s="34">
        <v>62</v>
      </c>
      <c r="K17" s="34">
        <v>380</v>
      </c>
      <c r="L17" s="34">
        <v>44</v>
      </c>
      <c r="M17" s="34">
        <v>234</v>
      </c>
      <c r="N17" s="34">
        <v>81</v>
      </c>
      <c r="O17" s="34">
        <v>232</v>
      </c>
      <c r="P17" s="34">
        <v>608</v>
      </c>
      <c r="Q17" s="34">
        <v>722</v>
      </c>
      <c r="R17" s="34">
        <v>738</v>
      </c>
      <c r="S17" s="34">
        <v>824</v>
      </c>
      <c r="T17" s="34">
        <v>375</v>
      </c>
      <c r="U17" s="34">
        <v>434</v>
      </c>
      <c r="V17" s="32" t="s">
        <v>30</v>
      </c>
    </row>
    <row r="18" spans="1:22" ht="12" customHeight="1">
      <c r="A18" s="33" t="s">
        <v>31</v>
      </c>
      <c r="B18" s="79">
        <v>305</v>
      </c>
      <c r="C18" s="49">
        <v>404</v>
      </c>
      <c r="D18" s="49">
        <v>145</v>
      </c>
      <c r="E18" s="49">
        <v>335</v>
      </c>
      <c r="F18" s="49">
        <v>132</v>
      </c>
      <c r="G18" s="34">
        <v>6300</v>
      </c>
      <c r="H18" s="49">
        <v>2</v>
      </c>
      <c r="I18" s="90">
        <v>0</v>
      </c>
      <c r="J18" s="34">
        <v>6</v>
      </c>
      <c r="K18" s="34">
        <v>29</v>
      </c>
      <c r="L18" s="34">
        <v>49</v>
      </c>
      <c r="M18" s="34">
        <v>205</v>
      </c>
      <c r="N18" s="34">
        <v>930</v>
      </c>
      <c r="O18" s="34">
        <v>1236</v>
      </c>
      <c r="P18" s="34">
        <v>2014</v>
      </c>
      <c r="Q18" s="34">
        <v>481</v>
      </c>
      <c r="R18" s="34">
        <v>2279</v>
      </c>
      <c r="S18" s="34">
        <v>593</v>
      </c>
      <c r="T18" s="34">
        <v>2275</v>
      </c>
      <c r="U18" s="34">
        <v>14821</v>
      </c>
      <c r="V18" s="32" t="s">
        <v>32</v>
      </c>
    </row>
    <row r="19" spans="1:22" ht="12" customHeight="1">
      <c r="A19" s="33" t="s">
        <v>33</v>
      </c>
      <c r="B19" s="79">
        <v>713</v>
      </c>
      <c r="C19" s="49">
        <v>740</v>
      </c>
      <c r="D19" s="49">
        <v>1422</v>
      </c>
      <c r="E19" s="49">
        <v>4063</v>
      </c>
      <c r="F19" s="49">
        <v>119</v>
      </c>
      <c r="G19" s="34">
        <v>4712</v>
      </c>
      <c r="H19" s="49">
        <v>11</v>
      </c>
      <c r="I19" s="49">
        <v>13</v>
      </c>
      <c r="J19" s="34">
        <v>203</v>
      </c>
      <c r="K19" s="34">
        <v>572</v>
      </c>
      <c r="L19" s="34">
        <v>120</v>
      </c>
      <c r="M19" s="34">
        <v>212</v>
      </c>
      <c r="N19" s="34">
        <v>571</v>
      </c>
      <c r="O19" s="34">
        <v>274</v>
      </c>
      <c r="P19" s="34">
        <v>2591</v>
      </c>
      <c r="Q19" s="34">
        <v>681</v>
      </c>
      <c r="R19" s="34">
        <v>3188</v>
      </c>
      <c r="S19" s="34">
        <v>639</v>
      </c>
      <c r="T19" s="34">
        <v>3146</v>
      </c>
      <c r="U19" s="34">
        <v>6448</v>
      </c>
      <c r="V19" s="32" t="s">
        <v>34</v>
      </c>
    </row>
    <row r="20" spans="1:22" ht="12" customHeight="1">
      <c r="A20" s="33" t="s">
        <v>35</v>
      </c>
      <c r="B20" s="79">
        <v>244</v>
      </c>
      <c r="C20" s="49">
        <v>191</v>
      </c>
      <c r="D20" s="49">
        <v>30</v>
      </c>
      <c r="E20" s="49">
        <v>64</v>
      </c>
      <c r="F20" s="49">
        <v>61</v>
      </c>
      <c r="G20" s="34">
        <v>2570</v>
      </c>
      <c r="H20" s="49">
        <v>0</v>
      </c>
      <c r="I20" s="49">
        <v>0</v>
      </c>
      <c r="J20" s="34">
        <v>139</v>
      </c>
      <c r="K20" s="34">
        <v>325</v>
      </c>
      <c r="L20" s="34">
        <v>77</v>
      </c>
      <c r="M20" s="34">
        <v>37</v>
      </c>
      <c r="N20" s="34">
        <v>216</v>
      </c>
      <c r="O20" s="34">
        <v>314</v>
      </c>
      <c r="P20" s="34">
        <v>1777</v>
      </c>
      <c r="Q20" s="34">
        <v>474</v>
      </c>
      <c r="R20" s="34">
        <v>2112</v>
      </c>
      <c r="S20" s="34">
        <v>453</v>
      </c>
      <c r="T20" s="34">
        <v>1742</v>
      </c>
      <c r="U20" s="34">
        <v>700</v>
      </c>
      <c r="V20" s="32" t="s">
        <v>36</v>
      </c>
    </row>
    <row r="21" spans="1:22" ht="12" customHeight="1">
      <c r="A21" s="33" t="s">
        <v>37</v>
      </c>
      <c r="B21" s="79">
        <v>258</v>
      </c>
      <c r="C21" s="49">
        <v>348</v>
      </c>
      <c r="D21" s="49">
        <v>155</v>
      </c>
      <c r="E21" s="49">
        <v>541</v>
      </c>
      <c r="F21" s="49">
        <v>79</v>
      </c>
      <c r="G21" s="34">
        <v>2654</v>
      </c>
      <c r="H21" s="49">
        <v>2</v>
      </c>
      <c r="I21" s="90">
        <v>0</v>
      </c>
      <c r="J21" s="34">
        <v>138</v>
      </c>
      <c r="K21" s="34">
        <v>110</v>
      </c>
      <c r="L21" s="34">
        <v>161</v>
      </c>
      <c r="M21" s="34">
        <v>403</v>
      </c>
      <c r="N21" s="34">
        <v>461</v>
      </c>
      <c r="O21" s="34">
        <v>422</v>
      </c>
      <c r="P21" s="34">
        <v>1768</v>
      </c>
      <c r="Q21" s="34">
        <v>1117</v>
      </c>
      <c r="R21" s="34">
        <v>1760</v>
      </c>
      <c r="S21" s="34">
        <v>822</v>
      </c>
      <c r="T21" s="34">
        <v>1471</v>
      </c>
      <c r="U21" s="34">
        <v>1921</v>
      </c>
      <c r="V21" s="32" t="s">
        <v>38</v>
      </c>
    </row>
    <row r="22" spans="1:22" ht="12" customHeight="1">
      <c r="A22" s="33" t="s">
        <v>185</v>
      </c>
      <c r="B22" s="79">
        <v>797</v>
      </c>
      <c r="C22" s="53">
        <v>261</v>
      </c>
      <c r="D22" s="49">
        <v>0</v>
      </c>
      <c r="E22" s="49">
        <v>0</v>
      </c>
      <c r="F22" s="49">
        <v>0</v>
      </c>
      <c r="G22" s="34">
        <v>0</v>
      </c>
      <c r="H22" s="49">
        <v>0</v>
      </c>
      <c r="I22" s="49">
        <v>0</v>
      </c>
      <c r="J22" s="49">
        <v>895</v>
      </c>
      <c r="K22" s="49">
        <v>351</v>
      </c>
      <c r="L22" s="49">
        <v>136</v>
      </c>
      <c r="M22" s="49">
        <v>31</v>
      </c>
      <c r="N22" s="34">
        <v>117</v>
      </c>
      <c r="O22" s="91">
        <v>0</v>
      </c>
      <c r="P22" s="34">
        <v>1333</v>
      </c>
      <c r="Q22" s="91">
        <v>23</v>
      </c>
      <c r="R22" s="34">
        <v>1456</v>
      </c>
      <c r="S22" s="50">
        <v>44</v>
      </c>
      <c r="T22" s="34">
        <v>1053</v>
      </c>
      <c r="U22" s="50">
        <v>57</v>
      </c>
      <c r="V22" s="32" t="s">
        <v>40</v>
      </c>
    </row>
    <row r="23" spans="1:22" ht="12" customHeight="1">
      <c r="A23" s="33" t="s">
        <v>186</v>
      </c>
      <c r="B23" s="79">
        <v>749</v>
      </c>
      <c r="C23" s="49">
        <v>894</v>
      </c>
      <c r="D23" s="49">
        <v>37</v>
      </c>
      <c r="E23" s="49">
        <v>357</v>
      </c>
      <c r="F23" s="49">
        <v>296</v>
      </c>
      <c r="G23" s="34">
        <v>9644</v>
      </c>
      <c r="H23" s="49">
        <v>0</v>
      </c>
      <c r="I23" s="49">
        <v>0</v>
      </c>
      <c r="J23" s="34">
        <v>943</v>
      </c>
      <c r="K23" s="34">
        <v>1004</v>
      </c>
      <c r="L23" s="34">
        <v>740</v>
      </c>
      <c r="M23" s="34">
        <v>1527</v>
      </c>
      <c r="N23" s="34">
        <v>336</v>
      </c>
      <c r="O23" s="34">
        <v>500</v>
      </c>
      <c r="P23" s="34">
        <v>3148</v>
      </c>
      <c r="Q23" s="34">
        <v>868</v>
      </c>
      <c r="R23" s="34">
        <v>3150</v>
      </c>
      <c r="S23" s="34">
        <v>777</v>
      </c>
      <c r="T23" s="34">
        <v>2913</v>
      </c>
      <c r="U23" s="34">
        <v>1832</v>
      </c>
      <c r="V23" s="32" t="s">
        <v>42</v>
      </c>
    </row>
    <row r="24" spans="1:22" ht="12" customHeight="1">
      <c r="A24" s="33" t="s">
        <v>187</v>
      </c>
      <c r="B24" s="79">
        <v>218</v>
      </c>
      <c r="C24" s="49">
        <v>490</v>
      </c>
      <c r="D24" s="49">
        <v>166</v>
      </c>
      <c r="E24" s="49">
        <v>517</v>
      </c>
      <c r="F24" s="49">
        <v>303</v>
      </c>
      <c r="G24" s="34">
        <v>13528</v>
      </c>
      <c r="H24" s="49">
        <v>0</v>
      </c>
      <c r="I24" s="49">
        <v>0</v>
      </c>
      <c r="J24" s="34">
        <v>52</v>
      </c>
      <c r="K24" s="34">
        <v>177</v>
      </c>
      <c r="L24" s="34">
        <v>129</v>
      </c>
      <c r="M24" s="34">
        <v>919</v>
      </c>
      <c r="N24" s="34">
        <v>603</v>
      </c>
      <c r="O24" s="34">
        <v>257</v>
      </c>
      <c r="P24" s="34">
        <v>2290</v>
      </c>
      <c r="Q24" s="34">
        <v>372</v>
      </c>
      <c r="R24" s="34">
        <v>2437</v>
      </c>
      <c r="S24" s="34">
        <v>330</v>
      </c>
      <c r="T24" s="34">
        <v>1857</v>
      </c>
      <c r="U24" s="34">
        <v>849</v>
      </c>
      <c r="V24" s="32" t="s">
        <v>44</v>
      </c>
    </row>
    <row r="25" spans="1:22" ht="12" customHeight="1">
      <c r="A25" s="33" t="s">
        <v>45</v>
      </c>
      <c r="B25" s="79">
        <v>264</v>
      </c>
      <c r="C25" s="49">
        <v>150</v>
      </c>
      <c r="D25" s="49">
        <v>121</v>
      </c>
      <c r="E25" s="49">
        <v>229</v>
      </c>
      <c r="F25" s="49">
        <v>71</v>
      </c>
      <c r="G25" s="34">
        <v>3403</v>
      </c>
      <c r="H25" s="49">
        <v>58</v>
      </c>
      <c r="I25" s="34">
        <v>354</v>
      </c>
      <c r="J25" s="34">
        <v>38</v>
      </c>
      <c r="K25" s="34">
        <v>843</v>
      </c>
      <c r="L25" s="34">
        <v>924</v>
      </c>
      <c r="M25" s="34">
        <v>5315</v>
      </c>
      <c r="N25" s="34">
        <v>305</v>
      </c>
      <c r="O25" s="34">
        <v>136</v>
      </c>
      <c r="P25" s="34">
        <v>1925</v>
      </c>
      <c r="Q25" s="34">
        <v>241</v>
      </c>
      <c r="R25" s="34">
        <v>2104</v>
      </c>
      <c r="S25" s="34">
        <v>353</v>
      </c>
      <c r="T25" s="34">
        <v>1725</v>
      </c>
      <c r="U25" s="34">
        <v>331</v>
      </c>
      <c r="V25" s="32" t="s">
        <v>46</v>
      </c>
    </row>
    <row r="26" spans="1:22" s="51" customFormat="1" ht="12" customHeight="1">
      <c r="A26" s="33" t="s">
        <v>47</v>
      </c>
      <c r="B26" s="79">
        <v>3224</v>
      </c>
      <c r="C26" s="49">
        <v>4800</v>
      </c>
      <c r="D26" s="49">
        <v>1089</v>
      </c>
      <c r="E26" s="49">
        <v>3805</v>
      </c>
      <c r="F26" s="49">
        <v>118</v>
      </c>
      <c r="G26" s="49">
        <v>5127</v>
      </c>
      <c r="H26" s="49">
        <v>5</v>
      </c>
      <c r="I26" s="49">
        <v>42</v>
      </c>
      <c r="J26" s="49">
        <v>91</v>
      </c>
      <c r="K26" s="49">
        <v>538</v>
      </c>
      <c r="L26" s="49">
        <v>670</v>
      </c>
      <c r="M26" s="49">
        <v>688</v>
      </c>
      <c r="N26" s="49">
        <v>2362</v>
      </c>
      <c r="O26" s="49">
        <v>659</v>
      </c>
      <c r="P26" s="49">
        <v>6327</v>
      </c>
      <c r="Q26" s="49">
        <v>483</v>
      </c>
      <c r="R26" s="49">
        <v>6534</v>
      </c>
      <c r="S26" s="49">
        <v>506</v>
      </c>
      <c r="T26" s="49">
        <v>5798</v>
      </c>
      <c r="U26" s="49">
        <v>8336</v>
      </c>
      <c r="V26" s="32" t="s">
        <v>48</v>
      </c>
    </row>
    <row r="27" spans="1:22" s="38" customFormat="1" ht="12" customHeight="1">
      <c r="A27" s="48" t="s">
        <v>49</v>
      </c>
      <c r="B27" s="87">
        <f aca="true" t="shared" si="3" ref="B27:U27">SUM(B28:B30)</f>
        <v>344</v>
      </c>
      <c r="C27" s="88">
        <f t="shared" si="3"/>
        <v>647</v>
      </c>
      <c r="D27" s="83">
        <v>140</v>
      </c>
      <c r="E27" s="83">
        <v>394</v>
      </c>
      <c r="F27" s="83">
        <f t="shared" si="3"/>
        <v>336</v>
      </c>
      <c r="G27" s="89">
        <f t="shared" si="3"/>
        <v>15544</v>
      </c>
      <c r="H27" s="83">
        <f t="shared" si="3"/>
        <v>14</v>
      </c>
      <c r="I27" s="89">
        <f t="shared" si="3"/>
        <v>52</v>
      </c>
      <c r="J27" s="89">
        <f t="shared" si="3"/>
        <v>19</v>
      </c>
      <c r="K27" s="89">
        <f t="shared" si="3"/>
        <v>171</v>
      </c>
      <c r="L27" s="89">
        <f t="shared" si="3"/>
        <v>406</v>
      </c>
      <c r="M27" s="52">
        <f t="shared" si="3"/>
        <v>1384</v>
      </c>
      <c r="N27" s="89">
        <f t="shared" si="3"/>
        <v>978</v>
      </c>
      <c r="O27" s="89">
        <f t="shared" si="3"/>
        <v>929</v>
      </c>
      <c r="P27" s="89">
        <f t="shared" si="3"/>
        <v>2125</v>
      </c>
      <c r="Q27" s="89">
        <f t="shared" si="3"/>
        <v>338</v>
      </c>
      <c r="R27" s="89">
        <f t="shared" si="3"/>
        <v>2421</v>
      </c>
      <c r="S27" s="89">
        <f t="shared" si="3"/>
        <v>192</v>
      </c>
      <c r="T27" s="89">
        <f t="shared" si="3"/>
        <v>1971</v>
      </c>
      <c r="U27" s="89">
        <f t="shared" si="3"/>
        <v>1757</v>
      </c>
      <c r="V27" s="47" t="s">
        <v>50</v>
      </c>
    </row>
    <row r="28" spans="1:22" ht="12" customHeight="1">
      <c r="A28" s="33" t="s">
        <v>51</v>
      </c>
      <c r="B28" s="79">
        <v>17</v>
      </c>
      <c r="C28" s="90">
        <v>14</v>
      </c>
      <c r="D28" s="49">
        <v>47</v>
      </c>
      <c r="E28" s="49">
        <v>97</v>
      </c>
      <c r="F28" s="49">
        <v>30</v>
      </c>
      <c r="G28" s="34">
        <v>1279</v>
      </c>
      <c r="H28" s="34">
        <v>11</v>
      </c>
      <c r="I28" s="34">
        <v>50</v>
      </c>
      <c r="J28" s="34">
        <v>1</v>
      </c>
      <c r="K28" s="91">
        <v>0</v>
      </c>
      <c r="L28" s="34">
        <v>138</v>
      </c>
      <c r="M28" s="34">
        <v>689</v>
      </c>
      <c r="N28" s="34">
        <v>33</v>
      </c>
      <c r="O28" s="34">
        <v>4</v>
      </c>
      <c r="P28" s="34">
        <v>467</v>
      </c>
      <c r="Q28" s="34">
        <v>54</v>
      </c>
      <c r="R28" s="34">
        <v>525</v>
      </c>
      <c r="S28" s="34">
        <v>68</v>
      </c>
      <c r="T28" s="34">
        <v>472</v>
      </c>
      <c r="U28" s="34">
        <v>218</v>
      </c>
      <c r="V28" s="32" t="s">
        <v>52</v>
      </c>
    </row>
    <row r="29" spans="1:22" ht="12" customHeight="1">
      <c r="A29" s="33" t="s">
        <v>53</v>
      </c>
      <c r="B29" s="79">
        <v>230</v>
      </c>
      <c r="C29" s="49">
        <v>482</v>
      </c>
      <c r="D29" s="49">
        <v>54</v>
      </c>
      <c r="E29" s="49">
        <v>194</v>
      </c>
      <c r="F29" s="49">
        <v>116</v>
      </c>
      <c r="G29" s="34">
        <v>5240</v>
      </c>
      <c r="H29" s="49">
        <v>1</v>
      </c>
      <c r="I29" s="49">
        <v>2</v>
      </c>
      <c r="J29" s="34">
        <v>17</v>
      </c>
      <c r="K29" s="34">
        <v>171</v>
      </c>
      <c r="L29" s="34">
        <v>217</v>
      </c>
      <c r="M29" s="34">
        <v>627</v>
      </c>
      <c r="N29" s="34">
        <v>451</v>
      </c>
      <c r="O29" s="34">
        <v>851</v>
      </c>
      <c r="P29" s="34">
        <v>787</v>
      </c>
      <c r="Q29" s="34">
        <v>254</v>
      </c>
      <c r="R29" s="34">
        <v>901</v>
      </c>
      <c r="S29" s="34">
        <v>90</v>
      </c>
      <c r="T29" s="34">
        <v>752</v>
      </c>
      <c r="U29" s="34">
        <v>1475</v>
      </c>
      <c r="V29" s="32" t="s">
        <v>54</v>
      </c>
    </row>
    <row r="30" spans="1:22" s="51" customFormat="1" ht="12" customHeight="1">
      <c r="A30" s="33" t="s">
        <v>188</v>
      </c>
      <c r="B30" s="79">
        <v>97</v>
      </c>
      <c r="C30" s="49">
        <v>151</v>
      </c>
      <c r="D30" s="49">
        <v>39</v>
      </c>
      <c r="E30" s="49">
        <v>103</v>
      </c>
      <c r="F30" s="49">
        <v>190</v>
      </c>
      <c r="G30" s="49">
        <v>9025</v>
      </c>
      <c r="H30" s="49">
        <v>2</v>
      </c>
      <c r="I30" s="90">
        <v>0</v>
      </c>
      <c r="J30" s="49">
        <v>1</v>
      </c>
      <c r="K30" s="90">
        <v>0</v>
      </c>
      <c r="L30" s="49">
        <v>51</v>
      </c>
      <c r="M30" s="49">
        <v>68</v>
      </c>
      <c r="N30" s="49">
        <v>494</v>
      </c>
      <c r="O30" s="49">
        <v>74</v>
      </c>
      <c r="P30" s="49">
        <v>871</v>
      </c>
      <c r="Q30" s="49">
        <v>30</v>
      </c>
      <c r="R30" s="49">
        <v>995</v>
      </c>
      <c r="S30" s="49">
        <v>34</v>
      </c>
      <c r="T30" s="49">
        <v>747</v>
      </c>
      <c r="U30" s="49">
        <v>64</v>
      </c>
      <c r="V30" s="32" t="s">
        <v>56</v>
      </c>
    </row>
    <row r="31" spans="1:22" s="38" customFormat="1" ht="12" customHeight="1">
      <c r="A31" s="48" t="s">
        <v>57</v>
      </c>
      <c r="B31" s="87">
        <f aca="true" t="shared" si="4" ref="B31:U31">SUM(B32:B36)</f>
        <v>390</v>
      </c>
      <c r="C31" s="88">
        <f t="shared" si="4"/>
        <v>408</v>
      </c>
      <c r="D31" s="83">
        <v>1274</v>
      </c>
      <c r="E31" s="83">
        <v>3623</v>
      </c>
      <c r="F31" s="83">
        <f t="shared" si="4"/>
        <v>598</v>
      </c>
      <c r="G31" s="89">
        <f t="shared" si="4"/>
        <v>26394</v>
      </c>
      <c r="H31" s="83">
        <f t="shared" si="4"/>
        <v>39</v>
      </c>
      <c r="I31" s="83">
        <f t="shared" si="4"/>
        <v>258</v>
      </c>
      <c r="J31" s="89">
        <f t="shared" si="4"/>
        <v>92</v>
      </c>
      <c r="K31" s="89">
        <f t="shared" si="4"/>
        <v>46</v>
      </c>
      <c r="L31" s="89">
        <f t="shared" si="4"/>
        <v>3554</v>
      </c>
      <c r="M31" s="89">
        <f t="shared" si="4"/>
        <v>26043</v>
      </c>
      <c r="N31" s="89">
        <f t="shared" si="4"/>
        <v>2110</v>
      </c>
      <c r="O31" s="89">
        <f t="shared" si="4"/>
        <v>122</v>
      </c>
      <c r="P31" s="89">
        <f t="shared" si="4"/>
        <v>6983</v>
      </c>
      <c r="Q31" s="89">
        <f t="shared" si="4"/>
        <v>257</v>
      </c>
      <c r="R31" s="89">
        <f t="shared" si="4"/>
        <v>7605</v>
      </c>
      <c r="S31" s="89">
        <f t="shared" si="4"/>
        <v>318</v>
      </c>
      <c r="T31" s="89">
        <f t="shared" si="4"/>
        <v>6902</v>
      </c>
      <c r="U31" s="89">
        <f t="shared" si="4"/>
        <v>708</v>
      </c>
      <c r="V31" s="47" t="s">
        <v>58</v>
      </c>
    </row>
    <row r="32" spans="1:22" ht="12" customHeight="1">
      <c r="A32" s="33" t="s">
        <v>59</v>
      </c>
      <c r="B32" s="79">
        <v>28</v>
      </c>
      <c r="C32" s="49">
        <v>37</v>
      </c>
      <c r="D32" s="49">
        <v>85</v>
      </c>
      <c r="E32" s="49">
        <v>209</v>
      </c>
      <c r="F32" s="49">
        <v>250</v>
      </c>
      <c r="G32" s="34">
        <v>11682</v>
      </c>
      <c r="H32" s="49">
        <v>5</v>
      </c>
      <c r="I32" s="49">
        <v>19</v>
      </c>
      <c r="J32" s="34">
        <v>1</v>
      </c>
      <c r="K32" s="53">
        <v>2</v>
      </c>
      <c r="L32" s="34">
        <v>21</v>
      </c>
      <c r="M32" s="34">
        <v>58</v>
      </c>
      <c r="N32" s="34">
        <v>752</v>
      </c>
      <c r="O32" s="34">
        <v>68</v>
      </c>
      <c r="P32" s="34">
        <v>1401</v>
      </c>
      <c r="Q32" s="34">
        <v>64</v>
      </c>
      <c r="R32" s="34">
        <v>1553</v>
      </c>
      <c r="S32" s="34">
        <v>154</v>
      </c>
      <c r="T32" s="34">
        <v>1267</v>
      </c>
      <c r="U32" s="34">
        <v>202</v>
      </c>
      <c r="V32" s="32" t="s">
        <v>60</v>
      </c>
    </row>
    <row r="33" spans="1:22" ht="12" customHeight="1">
      <c r="A33" s="33" t="s">
        <v>61</v>
      </c>
      <c r="B33" s="79">
        <v>163</v>
      </c>
      <c r="C33" s="49">
        <v>200</v>
      </c>
      <c r="D33" s="49">
        <v>4</v>
      </c>
      <c r="E33" s="49">
        <v>6</v>
      </c>
      <c r="F33" s="49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200</v>
      </c>
      <c r="M33" s="34">
        <v>473</v>
      </c>
      <c r="N33" s="34">
        <v>288</v>
      </c>
      <c r="O33" s="34">
        <v>5</v>
      </c>
      <c r="P33" s="34">
        <v>353</v>
      </c>
      <c r="Q33" s="34">
        <v>5</v>
      </c>
      <c r="R33" s="34">
        <v>414</v>
      </c>
      <c r="S33" s="34">
        <v>16</v>
      </c>
      <c r="T33" s="34">
        <v>278</v>
      </c>
      <c r="U33" s="34">
        <v>10</v>
      </c>
      <c r="V33" s="32" t="s">
        <v>62</v>
      </c>
    </row>
    <row r="34" spans="1:22" ht="12" customHeight="1">
      <c r="A34" s="33" t="s">
        <v>63</v>
      </c>
      <c r="B34" s="79">
        <v>145</v>
      </c>
      <c r="C34" s="49">
        <v>107</v>
      </c>
      <c r="D34" s="49">
        <v>292</v>
      </c>
      <c r="E34" s="49">
        <v>788</v>
      </c>
      <c r="F34" s="49">
        <v>213</v>
      </c>
      <c r="G34" s="34">
        <v>9090</v>
      </c>
      <c r="H34" s="34">
        <v>22</v>
      </c>
      <c r="I34" s="34">
        <v>164</v>
      </c>
      <c r="J34" s="34">
        <v>65</v>
      </c>
      <c r="K34" s="34">
        <v>1</v>
      </c>
      <c r="L34" s="34">
        <v>1482</v>
      </c>
      <c r="M34" s="34">
        <v>9906</v>
      </c>
      <c r="N34" s="34">
        <v>845</v>
      </c>
      <c r="O34" s="34">
        <v>41</v>
      </c>
      <c r="P34" s="34">
        <v>2694</v>
      </c>
      <c r="Q34" s="34">
        <v>90</v>
      </c>
      <c r="R34" s="34">
        <v>2865</v>
      </c>
      <c r="S34" s="34">
        <v>53</v>
      </c>
      <c r="T34" s="34">
        <v>2715</v>
      </c>
      <c r="U34" s="34">
        <v>178</v>
      </c>
      <c r="V34" s="32" t="s">
        <v>64</v>
      </c>
    </row>
    <row r="35" spans="1:22" ht="12" customHeight="1">
      <c r="A35" s="33" t="s">
        <v>65</v>
      </c>
      <c r="B35" s="79">
        <v>12</v>
      </c>
      <c r="C35" s="49">
        <v>36</v>
      </c>
      <c r="D35" s="49">
        <v>398</v>
      </c>
      <c r="E35" s="49">
        <v>1283</v>
      </c>
      <c r="F35" s="49">
        <v>43</v>
      </c>
      <c r="G35" s="34">
        <v>1561</v>
      </c>
      <c r="H35" s="34">
        <v>9</v>
      </c>
      <c r="I35" s="34">
        <v>45</v>
      </c>
      <c r="J35" s="34">
        <v>7</v>
      </c>
      <c r="K35" s="91">
        <v>0</v>
      </c>
      <c r="L35" s="34">
        <v>557</v>
      </c>
      <c r="M35" s="50">
        <v>4167</v>
      </c>
      <c r="N35" s="34">
        <v>68</v>
      </c>
      <c r="O35" s="34">
        <v>7</v>
      </c>
      <c r="P35" s="34">
        <v>516</v>
      </c>
      <c r="Q35" s="34">
        <v>24</v>
      </c>
      <c r="R35" s="34">
        <v>696</v>
      </c>
      <c r="S35" s="34">
        <v>53</v>
      </c>
      <c r="T35" s="34">
        <v>702</v>
      </c>
      <c r="U35" s="34">
        <v>149</v>
      </c>
      <c r="V35" s="32" t="s">
        <v>66</v>
      </c>
    </row>
    <row r="36" spans="1:22" s="51" customFormat="1" ht="12" customHeight="1">
      <c r="A36" s="33" t="s">
        <v>67</v>
      </c>
      <c r="B36" s="79">
        <v>42</v>
      </c>
      <c r="C36" s="49">
        <v>28</v>
      </c>
      <c r="D36" s="49">
        <v>495</v>
      </c>
      <c r="E36" s="49">
        <v>1337</v>
      </c>
      <c r="F36" s="49">
        <v>92</v>
      </c>
      <c r="G36" s="49">
        <v>4061</v>
      </c>
      <c r="H36" s="49">
        <v>3</v>
      </c>
      <c r="I36" s="49">
        <v>30</v>
      </c>
      <c r="J36" s="49">
        <v>19</v>
      </c>
      <c r="K36" s="49">
        <v>43</v>
      </c>
      <c r="L36" s="49">
        <v>1294</v>
      </c>
      <c r="M36" s="49">
        <v>11439</v>
      </c>
      <c r="N36" s="49">
        <v>157</v>
      </c>
      <c r="O36" s="49">
        <v>1</v>
      </c>
      <c r="P36" s="49">
        <v>2019</v>
      </c>
      <c r="Q36" s="49">
        <v>74</v>
      </c>
      <c r="R36" s="49">
        <v>2077</v>
      </c>
      <c r="S36" s="49">
        <v>42</v>
      </c>
      <c r="T36" s="49">
        <v>1940</v>
      </c>
      <c r="U36" s="49">
        <v>169</v>
      </c>
      <c r="V36" s="32" t="s">
        <v>68</v>
      </c>
    </row>
    <row r="37" spans="1:22" s="38" customFormat="1" ht="12" customHeight="1">
      <c r="A37" s="48" t="s">
        <v>69</v>
      </c>
      <c r="B37" s="87">
        <f aca="true" t="shared" si="5" ref="B37:U37">SUM(B38:B39)</f>
        <v>488</v>
      </c>
      <c r="C37" s="88">
        <f t="shared" si="5"/>
        <v>678</v>
      </c>
      <c r="D37" s="83">
        <v>184</v>
      </c>
      <c r="E37" s="83">
        <v>561</v>
      </c>
      <c r="F37" s="83">
        <f t="shared" si="5"/>
        <v>135</v>
      </c>
      <c r="G37" s="89">
        <f t="shared" si="5"/>
        <v>8224</v>
      </c>
      <c r="H37" s="83">
        <f t="shared" si="5"/>
        <v>50</v>
      </c>
      <c r="I37" s="83">
        <f t="shared" si="5"/>
        <v>191</v>
      </c>
      <c r="J37" s="89">
        <f t="shared" si="5"/>
        <v>106</v>
      </c>
      <c r="K37" s="89">
        <f t="shared" si="5"/>
        <v>621</v>
      </c>
      <c r="L37" s="89">
        <f t="shared" si="5"/>
        <v>392</v>
      </c>
      <c r="M37" s="52">
        <f t="shared" si="5"/>
        <v>1335</v>
      </c>
      <c r="N37" s="89">
        <f t="shared" si="5"/>
        <v>590</v>
      </c>
      <c r="O37" s="89">
        <f t="shared" si="5"/>
        <v>713</v>
      </c>
      <c r="P37" s="89">
        <f t="shared" si="5"/>
        <v>3547</v>
      </c>
      <c r="Q37" s="89">
        <f t="shared" si="5"/>
        <v>2981</v>
      </c>
      <c r="R37" s="89">
        <f t="shared" si="5"/>
        <v>3616</v>
      </c>
      <c r="S37" s="89">
        <f t="shared" si="5"/>
        <v>1481</v>
      </c>
      <c r="T37" s="89">
        <f t="shared" si="5"/>
        <v>3135</v>
      </c>
      <c r="U37" s="89">
        <f t="shared" si="5"/>
        <v>6833</v>
      </c>
      <c r="V37" s="47" t="s">
        <v>70</v>
      </c>
    </row>
    <row r="38" spans="1:22" ht="12" customHeight="1">
      <c r="A38" s="33" t="s">
        <v>71</v>
      </c>
      <c r="B38" s="79">
        <v>336</v>
      </c>
      <c r="C38" s="49">
        <v>496</v>
      </c>
      <c r="D38" s="49">
        <v>68</v>
      </c>
      <c r="E38" s="49">
        <v>257</v>
      </c>
      <c r="F38" s="49">
        <v>105</v>
      </c>
      <c r="G38" s="34">
        <v>6824</v>
      </c>
      <c r="H38" s="49">
        <v>0</v>
      </c>
      <c r="I38" s="49">
        <v>0</v>
      </c>
      <c r="J38" s="34">
        <v>20</v>
      </c>
      <c r="K38" s="34">
        <v>91</v>
      </c>
      <c r="L38" s="34">
        <v>340</v>
      </c>
      <c r="M38" s="50">
        <v>1033</v>
      </c>
      <c r="N38" s="34">
        <v>382</v>
      </c>
      <c r="O38" s="34">
        <v>656</v>
      </c>
      <c r="P38" s="34">
        <v>1815</v>
      </c>
      <c r="Q38" s="34">
        <v>2742</v>
      </c>
      <c r="R38" s="34">
        <v>1835</v>
      </c>
      <c r="S38" s="34">
        <v>1236</v>
      </c>
      <c r="T38" s="34">
        <v>1572</v>
      </c>
      <c r="U38" s="34">
        <v>6118</v>
      </c>
      <c r="V38" s="32" t="s">
        <v>72</v>
      </c>
    </row>
    <row r="39" spans="1:22" ht="12" customHeight="1">
      <c r="A39" s="92" t="s">
        <v>73</v>
      </c>
      <c r="B39" s="79">
        <v>152</v>
      </c>
      <c r="C39" s="49">
        <v>182</v>
      </c>
      <c r="D39" s="49">
        <v>116</v>
      </c>
      <c r="E39" s="49">
        <v>304</v>
      </c>
      <c r="F39" s="49">
        <v>30</v>
      </c>
      <c r="G39" s="49">
        <v>1400</v>
      </c>
      <c r="H39" s="49">
        <v>50</v>
      </c>
      <c r="I39" s="49">
        <v>191</v>
      </c>
      <c r="J39" s="49">
        <v>86</v>
      </c>
      <c r="K39" s="53">
        <v>530</v>
      </c>
      <c r="L39" s="49">
        <v>52</v>
      </c>
      <c r="M39" s="53">
        <v>302</v>
      </c>
      <c r="N39" s="49">
        <v>208</v>
      </c>
      <c r="O39" s="49">
        <v>57</v>
      </c>
      <c r="P39" s="49">
        <v>1732</v>
      </c>
      <c r="Q39" s="49">
        <v>239</v>
      </c>
      <c r="R39" s="49">
        <v>1781</v>
      </c>
      <c r="S39" s="49">
        <v>245</v>
      </c>
      <c r="T39" s="49">
        <v>1563</v>
      </c>
      <c r="U39" s="49">
        <v>715</v>
      </c>
      <c r="V39" s="32" t="s">
        <v>74</v>
      </c>
    </row>
    <row r="40" spans="1:22" s="38" customFormat="1" ht="12" customHeight="1">
      <c r="A40" s="48" t="s">
        <v>75</v>
      </c>
      <c r="B40" s="87">
        <f aca="true" t="shared" si="6" ref="B40:U40">SUM(B41:B44)</f>
        <v>471</v>
      </c>
      <c r="C40" s="88">
        <f t="shared" si="6"/>
        <v>390</v>
      </c>
      <c r="D40" s="83">
        <v>121</v>
      </c>
      <c r="E40" s="83">
        <v>354</v>
      </c>
      <c r="F40" s="83">
        <f t="shared" si="6"/>
        <v>115</v>
      </c>
      <c r="G40" s="89">
        <f t="shared" si="6"/>
        <v>3955</v>
      </c>
      <c r="H40" s="83">
        <f t="shared" si="6"/>
        <v>0</v>
      </c>
      <c r="I40" s="83">
        <f t="shared" si="6"/>
        <v>0</v>
      </c>
      <c r="J40" s="89">
        <f t="shared" si="6"/>
        <v>503</v>
      </c>
      <c r="K40" s="89">
        <f t="shared" si="6"/>
        <v>992</v>
      </c>
      <c r="L40" s="89">
        <f t="shared" si="6"/>
        <v>99</v>
      </c>
      <c r="M40" s="89">
        <f t="shared" si="6"/>
        <v>183</v>
      </c>
      <c r="N40" s="89">
        <f t="shared" si="6"/>
        <v>453</v>
      </c>
      <c r="O40" s="89">
        <f t="shared" si="6"/>
        <v>498</v>
      </c>
      <c r="P40" s="89">
        <f t="shared" si="6"/>
        <v>4323</v>
      </c>
      <c r="Q40" s="89">
        <f t="shared" si="6"/>
        <v>1351</v>
      </c>
      <c r="R40" s="89">
        <f t="shared" si="6"/>
        <v>4472</v>
      </c>
      <c r="S40" s="89">
        <f t="shared" si="6"/>
        <v>1397</v>
      </c>
      <c r="T40" s="89">
        <f t="shared" si="6"/>
        <v>3002</v>
      </c>
      <c r="U40" s="89">
        <f t="shared" si="6"/>
        <v>1380</v>
      </c>
      <c r="V40" s="47" t="s">
        <v>76</v>
      </c>
    </row>
    <row r="41" spans="1:22" ht="12" customHeight="1">
      <c r="A41" s="33" t="s">
        <v>189</v>
      </c>
      <c r="B41" s="79">
        <v>20</v>
      </c>
      <c r="C41" s="49">
        <v>42</v>
      </c>
      <c r="D41" s="49">
        <v>71</v>
      </c>
      <c r="E41" s="49">
        <v>280</v>
      </c>
      <c r="F41" s="49">
        <v>62</v>
      </c>
      <c r="G41" s="53">
        <v>2113</v>
      </c>
      <c r="H41" s="49">
        <v>0</v>
      </c>
      <c r="I41" s="49">
        <v>0</v>
      </c>
      <c r="J41" s="34">
        <v>67</v>
      </c>
      <c r="K41" s="34">
        <v>29</v>
      </c>
      <c r="L41" s="34">
        <v>47</v>
      </c>
      <c r="M41" s="34">
        <v>92</v>
      </c>
      <c r="N41" s="34">
        <v>99</v>
      </c>
      <c r="O41" s="34">
        <v>139</v>
      </c>
      <c r="P41" s="34">
        <v>873</v>
      </c>
      <c r="Q41" s="34">
        <v>173</v>
      </c>
      <c r="R41" s="34">
        <v>920</v>
      </c>
      <c r="S41" s="34">
        <v>136</v>
      </c>
      <c r="T41" s="34">
        <v>694</v>
      </c>
      <c r="U41" s="34">
        <v>430</v>
      </c>
      <c r="V41" s="32" t="s">
        <v>78</v>
      </c>
    </row>
    <row r="42" spans="1:22" ht="12" customHeight="1">
      <c r="A42" s="33" t="s">
        <v>190</v>
      </c>
      <c r="B42" s="79">
        <v>246</v>
      </c>
      <c r="C42" s="49">
        <v>170</v>
      </c>
      <c r="D42" s="49">
        <v>30</v>
      </c>
      <c r="E42" s="49">
        <v>58</v>
      </c>
      <c r="F42" s="49">
        <v>27</v>
      </c>
      <c r="G42" s="34">
        <v>1058</v>
      </c>
      <c r="H42" s="49">
        <v>0</v>
      </c>
      <c r="I42" s="49">
        <v>0</v>
      </c>
      <c r="J42" s="34">
        <v>55</v>
      </c>
      <c r="K42" s="34">
        <v>54</v>
      </c>
      <c r="L42" s="34">
        <v>33</v>
      </c>
      <c r="M42" s="50">
        <v>69</v>
      </c>
      <c r="N42" s="34">
        <v>46</v>
      </c>
      <c r="O42" s="34">
        <v>19</v>
      </c>
      <c r="P42" s="34">
        <v>837</v>
      </c>
      <c r="Q42" s="34">
        <v>304</v>
      </c>
      <c r="R42" s="34">
        <v>962</v>
      </c>
      <c r="S42" s="34">
        <v>433</v>
      </c>
      <c r="T42" s="34">
        <v>742</v>
      </c>
      <c r="U42" s="34">
        <v>372</v>
      </c>
      <c r="V42" s="32" t="s">
        <v>80</v>
      </c>
    </row>
    <row r="43" spans="1:22" ht="12" customHeight="1">
      <c r="A43" s="33" t="s">
        <v>191</v>
      </c>
      <c r="B43" s="79">
        <v>43</v>
      </c>
      <c r="C43" s="49">
        <v>33</v>
      </c>
      <c r="D43" s="49">
        <v>14</v>
      </c>
      <c r="E43" s="49">
        <v>9</v>
      </c>
      <c r="F43" s="49">
        <v>12</v>
      </c>
      <c r="G43" s="34">
        <v>304</v>
      </c>
      <c r="H43" s="49">
        <v>0</v>
      </c>
      <c r="I43" s="49">
        <v>0</v>
      </c>
      <c r="J43" s="34">
        <v>134</v>
      </c>
      <c r="K43" s="34">
        <v>471</v>
      </c>
      <c r="L43" s="34">
        <v>9</v>
      </c>
      <c r="M43" s="50">
        <v>4</v>
      </c>
      <c r="N43" s="34">
        <v>181</v>
      </c>
      <c r="O43" s="34">
        <v>25</v>
      </c>
      <c r="P43" s="34">
        <v>1740</v>
      </c>
      <c r="Q43" s="34">
        <v>734</v>
      </c>
      <c r="R43" s="34">
        <v>1733</v>
      </c>
      <c r="S43" s="34">
        <v>715</v>
      </c>
      <c r="T43" s="34">
        <v>819</v>
      </c>
      <c r="U43" s="34">
        <v>209</v>
      </c>
      <c r="V43" s="32" t="s">
        <v>82</v>
      </c>
    </row>
    <row r="44" spans="1:22" s="51" customFormat="1" ht="12" customHeight="1">
      <c r="A44" s="33" t="s">
        <v>192</v>
      </c>
      <c r="B44" s="79">
        <v>162</v>
      </c>
      <c r="C44" s="49">
        <v>145</v>
      </c>
      <c r="D44" s="49">
        <v>6</v>
      </c>
      <c r="E44" s="49">
        <v>7</v>
      </c>
      <c r="F44" s="49">
        <v>14</v>
      </c>
      <c r="G44" s="49">
        <v>480</v>
      </c>
      <c r="H44" s="49">
        <v>0</v>
      </c>
      <c r="I44" s="49">
        <v>0</v>
      </c>
      <c r="J44" s="49">
        <v>247</v>
      </c>
      <c r="K44" s="53">
        <v>438</v>
      </c>
      <c r="L44" s="49">
        <v>10</v>
      </c>
      <c r="M44" s="49">
        <v>18</v>
      </c>
      <c r="N44" s="49">
        <v>127</v>
      </c>
      <c r="O44" s="49">
        <v>315</v>
      </c>
      <c r="P44" s="49">
        <v>873</v>
      </c>
      <c r="Q44" s="53">
        <v>140</v>
      </c>
      <c r="R44" s="49">
        <v>857</v>
      </c>
      <c r="S44" s="49">
        <v>113</v>
      </c>
      <c r="T44" s="49">
        <v>747</v>
      </c>
      <c r="U44" s="49">
        <v>369</v>
      </c>
      <c r="V44" s="32" t="s">
        <v>84</v>
      </c>
    </row>
    <row r="45" spans="1:22" s="38" customFormat="1" ht="12" customHeight="1">
      <c r="A45" s="48" t="s">
        <v>85</v>
      </c>
      <c r="B45" s="87">
        <f aca="true" t="shared" si="7" ref="B45:U45">SUM(B46)</f>
        <v>88</v>
      </c>
      <c r="C45" s="88">
        <f t="shared" si="7"/>
        <v>61</v>
      </c>
      <c r="D45" s="83">
        <v>32</v>
      </c>
      <c r="E45" s="83">
        <v>43</v>
      </c>
      <c r="F45" s="83">
        <f t="shared" si="7"/>
        <v>0</v>
      </c>
      <c r="G45" s="52">
        <f t="shared" si="7"/>
        <v>0</v>
      </c>
      <c r="H45" s="52">
        <f t="shared" si="7"/>
        <v>0</v>
      </c>
      <c r="I45" s="83">
        <f t="shared" si="7"/>
        <v>0</v>
      </c>
      <c r="J45" s="89">
        <f t="shared" si="7"/>
        <v>92</v>
      </c>
      <c r="K45" s="52">
        <f t="shared" si="7"/>
        <v>1</v>
      </c>
      <c r="L45" s="89">
        <f t="shared" si="7"/>
        <v>65</v>
      </c>
      <c r="M45" s="52">
        <f t="shared" si="7"/>
        <v>67</v>
      </c>
      <c r="N45" s="89">
        <f t="shared" si="7"/>
        <v>233</v>
      </c>
      <c r="O45" s="89">
        <f t="shared" si="7"/>
        <v>43</v>
      </c>
      <c r="P45" s="89">
        <f t="shared" si="7"/>
        <v>836</v>
      </c>
      <c r="Q45" s="89">
        <f t="shared" si="7"/>
        <v>130</v>
      </c>
      <c r="R45" s="89">
        <f t="shared" si="7"/>
        <v>705</v>
      </c>
      <c r="S45" s="52">
        <f t="shared" si="7"/>
        <v>108</v>
      </c>
      <c r="T45" s="52">
        <f t="shared" si="7"/>
        <v>208</v>
      </c>
      <c r="U45" s="52">
        <f t="shared" si="7"/>
        <v>67</v>
      </c>
      <c r="V45" s="47" t="s">
        <v>86</v>
      </c>
    </row>
    <row r="46" spans="1:22" s="51" customFormat="1" ht="12" customHeight="1">
      <c r="A46" s="33" t="s">
        <v>193</v>
      </c>
      <c r="B46" s="79">
        <v>88</v>
      </c>
      <c r="C46" s="49">
        <v>61</v>
      </c>
      <c r="D46" s="49">
        <v>32</v>
      </c>
      <c r="E46" s="49">
        <v>43</v>
      </c>
      <c r="F46" s="49">
        <v>0</v>
      </c>
      <c r="G46" s="49">
        <v>0</v>
      </c>
      <c r="H46" s="49">
        <v>0</v>
      </c>
      <c r="I46" s="49">
        <v>0</v>
      </c>
      <c r="J46" s="49">
        <v>92</v>
      </c>
      <c r="K46" s="49">
        <v>1</v>
      </c>
      <c r="L46" s="49">
        <v>65</v>
      </c>
      <c r="M46" s="49">
        <v>67</v>
      </c>
      <c r="N46" s="49">
        <v>233</v>
      </c>
      <c r="O46" s="49">
        <v>43</v>
      </c>
      <c r="P46" s="49">
        <v>836</v>
      </c>
      <c r="Q46" s="49">
        <v>130</v>
      </c>
      <c r="R46" s="49">
        <v>705</v>
      </c>
      <c r="S46" s="53">
        <v>108</v>
      </c>
      <c r="T46" s="49">
        <v>208</v>
      </c>
      <c r="U46" s="53">
        <v>67</v>
      </c>
      <c r="V46" s="32" t="s">
        <v>88</v>
      </c>
    </row>
    <row r="47" spans="1:22" s="38" customFormat="1" ht="12" customHeight="1">
      <c r="A47" s="48" t="s">
        <v>89</v>
      </c>
      <c r="B47" s="93">
        <f aca="true" t="shared" si="8" ref="B47:U47">SUM(B48:B55)</f>
        <v>1097</v>
      </c>
      <c r="C47" s="83">
        <f t="shared" si="8"/>
        <v>930</v>
      </c>
      <c r="D47" s="83">
        <f t="shared" si="8"/>
        <v>499</v>
      </c>
      <c r="E47" s="83">
        <v>1057</v>
      </c>
      <c r="F47" s="83">
        <f t="shared" si="8"/>
        <v>162</v>
      </c>
      <c r="G47" s="89">
        <f t="shared" si="8"/>
        <v>7696</v>
      </c>
      <c r="H47" s="52">
        <f t="shared" si="8"/>
        <v>0</v>
      </c>
      <c r="I47" s="52">
        <f t="shared" si="8"/>
        <v>0</v>
      </c>
      <c r="J47" s="89">
        <f t="shared" si="8"/>
        <v>1182</v>
      </c>
      <c r="K47" s="89">
        <f t="shared" si="8"/>
        <v>1341</v>
      </c>
      <c r="L47" s="89">
        <f t="shared" si="8"/>
        <v>494</v>
      </c>
      <c r="M47" s="89">
        <f t="shared" si="8"/>
        <v>254</v>
      </c>
      <c r="N47" s="89">
        <f t="shared" si="8"/>
        <v>436</v>
      </c>
      <c r="O47" s="89">
        <f t="shared" si="8"/>
        <v>108</v>
      </c>
      <c r="P47" s="89">
        <f t="shared" si="8"/>
        <v>4176</v>
      </c>
      <c r="Q47" s="89">
        <f t="shared" si="8"/>
        <v>430</v>
      </c>
      <c r="R47" s="89">
        <f t="shared" si="8"/>
        <v>4281</v>
      </c>
      <c r="S47" s="89">
        <f t="shared" si="8"/>
        <v>466</v>
      </c>
      <c r="T47" s="89">
        <f t="shared" si="8"/>
        <v>3924</v>
      </c>
      <c r="U47" s="89">
        <f t="shared" si="8"/>
        <v>1278</v>
      </c>
      <c r="V47" s="47" t="s">
        <v>90</v>
      </c>
    </row>
    <row r="48" spans="1:22" ht="12" customHeight="1">
      <c r="A48" s="33" t="s">
        <v>91</v>
      </c>
      <c r="B48" s="79">
        <v>74</v>
      </c>
      <c r="C48" s="49">
        <v>97</v>
      </c>
      <c r="D48" s="49">
        <v>0</v>
      </c>
      <c r="E48" s="49">
        <v>0</v>
      </c>
      <c r="F48" s="34">
        <v>0</v>
      </c>
      <c r="G48" s="34">
        <v>0</v>
      </c>
      <c r="H48" s="49">
        <v>0</v>
      </c>
      <c r="I48" s="49">
        <v>0</v>
      </c>
      <c r="J48" s="34">
        <v>115</v>
      </c>
      <c r="K48" s="91">
        <v>2</v>
      </c>
      <c r="L48" s="49">
        <v>17</v>
      </c>
      <c r="M48" s="49">
        <v>3</v>
      </c>
      <c r="N48" s="34">
        <v>53</v>
      </c>
      <c r="O48" s="94">
        <v>0</v>
      </c>
      <c r="P48" s="34">
        <v>306</v>
      </c>
      <c r="Q48" s="91">
        <v>0</v>
      </c>
      <c r="R48" s="34">
        <v>309</v>
      </c>
      <c r="S48" s="91">
        <v>0</v>
      </c>
      <c r="T48" s="34">
        <v>238</v>
      </c>
      <c r="U48" s="34">
        <v>8</v>
      </c>
      <c r="V48" s="32" t="s">
        <v>92</v>
      </c>
    </row>
    <row r="49" spans="1:22" ht="12" customHeight="1">
      <c r="A49" s="33" t="s">
        <v>93</v>
      </c>
      <c r="B49" s="79">
        <v>457</v>
      </c>
      <c r="C49" s="49">
        <v>57</v>
      </c>
      <c r="D49" s="49">
        <v>189</v>
      </c>
      <c r="E49" s="49">
        <v>387</v>
      </c>
      <c r="F49" s="49">
        <v>65</v>
      </c>
      <c r="G49" s="34">
        <v>3304</v>
      </c>
      <c r="H49" s="49">
        <v>0</v>
      </c>
      <c r="I49" s="49">
        <v>0</v>
      </c>
      <c r="J49" s="34">
        <v>283</v>
      </c>
      <c r="K49" s="34">
        <v>107</v>
      </c>
      <c r="L49" s="34">
        <v>324</v>
      </c>
      <c r="M49" s="34">
        <v>74</v>
      </c>
      <c r="N49" s="34">
        <v>51</v>
      </c>
      <c r="O49" s="34">
        <v>4</v>
      </c>
      <c r="P49" s="34">
        <v>916</v>
      </c>
      <c r="Q49" s="34">
        <v>37</v>
      </c>
      <c r="R49" s="34">
        <v>983</v>
      </c>
      <c r="S49" s="34">
        <v>38</v>
      </c>
      <c r="T49" s="34">
        <v>937</v>
      </c>
      <c r="U49" s="34">
        <v>222</v>
      </c>
      <c r="V49" s="32" t="s">
        <v>94</v>
      </c>
    </row>
    <row r="50" spans="1:22" ht="12" customHeight="1">
      <c r="A50" s="33" t="s">
        <v>95</v>
      </c>
      <c r="B50" s="79">
        <v>52</v>
      </c>
      <c r="C50" s="49">
        <v>74</v>
      </c>
      <c r="D50" s="49">
        <v>36</v>
      </c>
      <c r="E50" s="49">
        <v>66</v>
      </c>
      <c r="F50" s="49">
        <v>34</v>
      </c>
      <c r="G50" s="50">
        <v>1363</v>
      </c>
      <c r="H50" s="49">
        <v>0</v>
      </c>
      <c r="I50" s="49">
        <v>0</v>
      </c>
      <c r="J50" s="34">
        <v>251</v>
      </c>
      <c r="K50" s="34">
        <v>711</v>
      </c>
      <c r="L50" s="49">
        <v>22</v>
      </c>
      <c r="M50" s="49">
        <v>17</v>
      </c>
      <c r="N50" s="34">
        <v>25</v>
      </c>
      <c r="O50" s="49">
        <v>3</v>
      </c>
      <c r="P50" s="34">
        <v>351</v>
      </c>
      <c r="Q50" s="34">
        <v>41</v>
      </c>
      <c r="R50" s="34">
        <v>367</v>
      </c>
      <c r="S50" s="34">
        <v>43</v>
      </c>
      <c r="T50" s="34">
        <v>351</v>
      </c>
      <c r="U50" s="34">
        <v>105</v>
      </c>
      <c r="V50" s="32" t="s">
        <v>96</v>
      </c>
    </row>
    <row r="51" spans="1:22" ht="12" customHeight="1">
      <c r="A51" s="33" t="s">
        <v>97</v>
      </c>
      <c r="B51" s="79">
        <v>21</v>
      </c>
      <c r="C51" s="49">
        <v>55</v>
      </c>
      <c r="D51" s="49">
        <v>230</v>
      </c>
      <c r="E51" s="49">
        <v>527</v>
      </c>
      <c r="F51" s="49">
        <v>37</v>
      </c>
      <c r="G51" s="34">
        <v>1337</v>
      </c>
      <c r="H51" s="49">
        <v>0</v>
      </c>
      <c r="I51" s="49">
        <v>0</v>
      </c>
      <c r="J51" s="34">
        <v>119</v>
      </c>
      <c r="K51" s="34">
        <v>250</v>
      </c>
      <c r="L51" s="34">
        <v>7</v>
      </c>
      <c r="M51" s="34">
        <v>9</v>
      </c>
      <c r="N51" s="34">
        <v>36</v>
      </c>
      <c r="O51" s="34">
        <v>10</v>
      </c>
      <c r="P51" s="34">
        <v>860</v>
      </c>
      <c r="Q51" s="34">
        <v>88</v>
      </c>
      <c r="R51" s="34">
        <v>867</v>
      </c>
      <c r="S51" s="34">
        <v>114</v>
      </c>
      <c r="T51" s="34">
        <v>782</v>
      </c>
      <c r="U51" s="34">
        <v>347</v>
      </c>
      <c r="V51" s="32" t="s">
        <v>98</v>
      </c>
    </row>
    <row r="52" spans="1:22" ht="12" customHeight="1">
      <c r="A52" s="33" t="s">
        <v>99</v>
      </c>
      <c r="B52" s="79">
        <v>59</v>
      </c>
      <c r="C52" s="49">
        <v>80</v>
      </c>
      <c r="D52" s="49">
        <v>44</v>
      </c>
      <c r="E52" s="49">
        <v>77</v>
      </c>
      <c r="F52" s="49">
        <v>26</v>
      </c>
      <c r="G52" s="34">
        <v>1692</v>
      </c>
      <c r="H52" s="49">
        <v>0</v>
      </c>
      <c r="I52" s="49">
        <v>0</v>
      </c>
      <c r="J52" s="34">
        <v>155</v>
      </c>
      <c r="K52" s="34">
        <v>218</v>
      </c>
      <c r="L52" s="34">
        <v>19</v>
      </c>
      <c r="M52" s="34">
        <v>15</v>
      </c>
      <c r="N52" s="34">
        <v>60</v>
      </c>
      <c r="O52" s="34">
        <v>15</v>
      </c>
      <c r="P52" s="34">
        <v>516</v>
      </c>
      <c r="Q52" s="34">
        <v>65</v>
      </c>
      <c r="R52" s="34">
        <v>529</v>
      </c>
      <c r="S52" s="34">
        <v>108</v>
      </c>
      <c r="T52" s="34">
        <v>455</v>
      </c>
      <c r="U52" s="34">
        <v>102</v>
      </c>
      <c r="V52" s="32" t="s">
        <v>100</v>
      </c>
    </row>
    <row r="53" spans="1:22" ht="12" customHeight="1">
      <c r="A53" s="33" t="s">
        <v>101</v>
      </c>
      <c r="B53" s="79">
        <v>93</v>
      </c>
      <c r="C53" s="49">
        <v>162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39</v>
      </c>
      <c r="K53" s="49">
        <v>20</v>
      </c>
      <c r="L53" s="34">
        <v>1</v>
      </c>
      <c r="M53" s="91">
        <v>0</v>
      </c>
      <c r="N53" s="34">
        <v>27</v>
      </c>
      <c r="O53" s="34">
        <v>3</v>
      </c>
      <c r="P53" s="34">
        <v>352</v>
      </c>
      <c r="Q53" s="34">
        <v>10</v>
      </c>
      <c r="R53" s="34">
        <v>179</v>
      </c>
      <c r="S53" s="34">
        <v>10</v>
      </c>
      <c r="T53" s="34">
        <v>149</v>
      </c>
      <c r="U53" s="34">
        <v>20</v>
      </c>
      <c r="V53" s="32" t="s">
        <v>102</v>
      </c>
    </row>
    <row r="54" spans="1:22" ht="12" customHeight="1">
      <c r="A54" s="33" t="s">
        <v>194</v>
      </c>
      <c r="B54" s="79">
        <v>85</v>
      </c>
      <c r="C54" s="50">
        <v>44</v>
      </c>
      <c r="D54" s="49">
        <v>0</v>
      </c>
      <c r="E54" s="49">
        <v>0</v>
      </c>
      <c r="F54" s="49">
        <v>0</v>
      </c>
      <c r="G54" s="34">
        <v>0</v>
      </c>
      <c r="H54" s="49">
        <v>0</v>
      </c>
      <c r="I54" s="49">
        <v>0</v>
      </c>
      <c r="J54" s="34">
        <v>188</v>
      </c>
      <c r="K54" s="34">
        <v>31</v>
      </c>
      <c r="L54" s="34">
        <v>6</v>
      </c>
      <c r="M54" s="91">
        <v>0</v>
      </c>
      <c r="N54" s="34">
        <v>120</v>
      </c>
      <c r="O54" s="90">
        <v>0</v>
      </c>
      <c r="P54" s="34">
        <v>367</v>
      </c>
      <c r="Q54" s="91">
        <v>0</v>
      </c>
      <c r="R54" s="34">
        <v>343</v>
      </c>
      <c r="S54" s="34">
        <v>3</v>
      </c>
      <c r="T54" s="34">
        <v>332</v>
      </c>
      <c r="U54" s="34">
        <v>3</v>
      </c>
      <c r="V54" s="32" t="s">
        <v>104</v>
      </c>
    </row>
    <row r="55" spans="1:22" s="51" customFormat="1" ht="12" customHeight="1">
      <c r="A55" s="33" t="s">
        <v>105</v>
      </c>
      <c r="B55" s="79">
        <v>256</v>
      </c>
      <c r="C55" s="49">
        <v>361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32</v>
      </c>
      <c r="K55" s="49">
        <v>2</v>
      </c>
      <c r="L55" s="49">
        <v>98</v>
      </c>
      <c r="M55" s="49">
        <v>136</v>
      </c>
      <c r="N55" s="49">
        <v>64</v>
      </c>
      <c r="O55" s="49">
        <v>73</v>
      </c>
      <c r="P55" s="49">
        <v>508</v>
      </c>
      <c r="Q55" s="49">
        <v>189</v>
      </c>
      <c r="R55" s="49">
        <v>704</v>
      </c>
      <c r="S55" s="49">
        <v>150</v>
      </c>
      <c r="T55" s="49">
        <v>680</v>
      </c>
      <c r="U55" s="49">
        <v>471</v>
      </c>
      <c r="V55" s="32" t="s">
        <v>106</v>
      </c>
    </row>
    <row r="56" spans="1:22" s="38" customFormat="1" ht="12" customHeight="1">
      <c r="A56" s="48" t="s">
        <v>107</v>
      </c>
      <c r="B56" s="93">
        <f aca="true" t="shared" si="9" ref="B56:U56">SUM(B57:B64)</f>
        <v>675</v>
      </c>
      <c r="C56" s="83">
        <f t="shared" si="9"/>
        <v>1483</v>
      </c>
      <c r="D56" s="83">
        <v>246</v>
      </c>
      <c r="E56" s="83">
        <v>830</v>
      </c>
      <c r="F56" s="83">
        <f t="shared" si="9"/>
        <v>1943</v>
      </c>
      <c r="G56" s="89">
        <f t="shared" si="9"/>
        <v>87027</v>
      </c>
      <c r="H56" s="49">
        <f>SUM(H57:H64)</f>
        <v>1</v>
      </c>
      <c r="I56" s="90">
        <f>SUM(I57:I64)</f>
        <v>0</v>
      </c>
      <c r="J56" s="89">
        <f t="shared" si="9"/>
        <v>1276</v>
      </c>
      <c r="K56" s="89">
        <f t="shared" si="9"/>
        <v>1996</v>
      </c>
      <c r="L56" s="89">
        <f t="shared" si="9"/>
        <v>435</v>
      </c>
      <c r="M56" s="89">
        <f t="shared" si="9"/>
        <v>1258</v>
      </c>
      <c r="N56" s="89">
        <f t="shared" si="9"/>
        <v>919</v>
      </c>
      <c r="O56" s="89">
        <f t="shared" si="9"/>
        <v>319</v>
      </c>
      <c r="P56" s="89">
        <f t="shared" si="9"/>
        <v>8260</v>
      </c>
      <c r="Q56" s="89">
        <f t="shared" si="9"/>
        <v>1083</v>
      </c>
      <c r="R56" s="89">
        <f t="shared" si="9"/>
        <v>8830</v>
      </c>
      <c r="S56" s="89">
        <v>1418</v>
      </c>
      <c r="T56" s="89">
        <f t="shared" si="9"/>
        <v>7940</v>
      </c>
      <c r="U56" s="89">
        <f t="shared" si="9"/>
        <v>5353</v>
      </c>
      <c r="V56" s="47" t="s">
        <v>108</v>
      </c>
    </row>
    <row r="57" spans="1:22" ht="12" customHeight="1">
      <c r="A57" s="33" t="s">
        <v>109</v>
      </c>
      <c r="B57" s="79">
        <v>313</v>
      </c>
      <c r="C57" s="49">
        <v>582</v>
      </c>
      <c r="D57" s="49">
        <v>68</v>
      </c>
      <c r="E57" s="49">
        <v>176</v>
      </c>
      <c r="F57" s="49">
        <v>496</v>
      </c>
      <c r="G57" s="34">
        <v>22267</v>
      </c>
      <c r="H57" s="49">
        <v>1</v>
      </c>
      <c r="I57" s="90">
        <v>0</v>
      </c>
      <c r="J57" s="34">
        <v>227</v>
      </c>
      <c r="K57" s="34">
        <v>380</v>
      </c>
      <c r="L57" s="34">
        <v>199</v>
      </c>
      <c r="M57" s="34">
        <v>333</v>
      </c>
      <c r="N57" s="34">
        <v>195</v>
      </c>
      <c r="O57" s="34">
        <v>42</v>
      </c>
      <c r="P57" s="34">
        <v>1782</v>
      </c>
      <c r="Q57" s="34">
        <v>165</v>
      </c>
      <c r="R57" s="34">
        <v>1873</v>
      </c>
      <c r="S57" s="34">
        <v>218</v>
      </c>
      <c r="T57" s="34">
        <v>1550</v>
      </c>
      <c r="U57" s="34">
        <v>1555</v>
      </c>
      <c r="V57" s="32" t="s">
        <v>110</v>
      </c>
    </row>
    <row r="58" spans="1:22" ht="12" customHeight="1">
      <c r="A58" s="33" t="s">
        <v>111</v>
      </c>
      <c r="B58" s="79">
        <v>83</v>
      </c>
      <c r="C58" s="49">
        <v>173</v>
      </c>
      <c r="D58" s="49">
        <v>111</v>
      </c>
      <c r="E58" s="49">
        <v>396</v>
      </c>
      <c r="F58" s="49">
        <v>442</v>
      </c>
      <c r="G58" s="34">
        <v>18627</v>
      </c>
      <c r="H58" s="49">
        <v>0</v>
      </c>
      <c r="I58" s="49">
        <v>0</v>
      </c>
      <c r="J58" s="34">
        <v>179</v>
      </c>
      <c r="K58" s="34">
        <v>504</v>
      </c>
      <c r="L58" s="34">
        <v>93</v>
      </c>
      <c r="M58" s="34">
        <v>424</v>
      </c>
      <c r="N58" s="34">
        <v>204</v>
      </c>
      <c r="O58" s="34">
        <v>126</v>
      </c>
      <c r="P58" s="34">
        <v>1932</v>
      </c>
      <c r="Q58" s="34">
        <v>161</v>
      </c>
      <c r="R58" s="34">
        <v>2064</v>
      </c>
      <c r="S58" s="34">
        <v>277</v>
      </c>
      <c r="T58" s="34">
        <v>1778</v>
      </c>
      <c r="U58" s="34">
        <v>1102</v>
      </c>
      <c r="V58" s="32" t="s">
        <v>112</v>
      </c>
    </row>
    <row r="59" spans="1:22" ht="12" customHeight="1">
      <c r="A59" s="33" t="s">
        <v>113</v>
      </c>
      <c r="B59" s="79">
        <v>49</v>
      </c>
      <c r="C59" s="49">
        <v>38</v>
      </c>
      <c r="D59" s="49">
        <v>19</v>
      </c>
      <c r="E59" s="49">
        <v>95</v>
      </c>
      <c r="F59" s="49">
        <v>77</v>
      </c>
      <c r="G59" s="34">
        <v>2944</v>
      </c>
      <c r="H59" s="34">
        <v>0</v>
      </c>
      <c r="I59" s="34">
        <v>0</v>
      </c>
      <c r="J59" s="34">
        <v>247</v>
      </c>
      <c r="K59" s="34">
        <v>131</v>
      </c>
      <c r="L59" s="34">
        <v>29</v>
      </c>
      <c r="M59" s="50">
        <v>17</v>
      </c>
      <c r="N59" s="34">
        <v>121</v>
      </c>
      <c r="O59" s="34">
        <v>11</v>
      </c>
      <c r="P59" s="34">
        <v>608</v>
      </c>
      <c r="Q59" s="34">
        <v>26</v>
      </c>
      <c r="R59" s="34">
        <v>681</v>
      </c>
      <c r="S59" s="34">
        <v>39</v>
      </c>
      <c r="T59" s="34">
        <v>593</v>
      </c>
      <c r="U59" s="34">
        <v>314</v>
      </c>
      <c r="V59" s="32" t="s">
        <v>114</v>
      </c>
    </row>
    <row r="60" spans="1:22" ht="12" customHeight="1">
      <c r="A60" s="33" t="s">
        <v>115</v>
      </c>
      <c r="B60" s="79">
        <v>54</v>
      </c>
      <c r="C60" s="49">
        <v>29</v>
      </c>
      <c r="D60" s="49">
        <v>21</v>
      </c>
      <c r="E60" s="49">
        <v>39</v>
      </c>
      <c r="F60" s="49">
        <v>108</v>
      </c>
      <c r="G60" s="34">
        <v>4389</v>
      </c>
      <c r="H60" s="49">
        <v>0</v>
      </c>
      <c r="I60" s="49">
        <v>0</v>
      </c>
      <c r="J60" s="34">
        <v>161</v>
      </c>
      <c r="K60" s="34">
        <v>168</v>
      </c>
      <c r="L60" s="34">
        <v>13</v>
      </c>
      <c r="M60" s="34">
        <v>14</v>
      </c>
      <c r="N60" s="34">
        <v>119</v>
      </c>
      <c r="O60" s="34">
        <v>24</v>
      </c>
      <c r="P60" s="34">
        <v>1584</v>
      </c>
      <c r="Q60" s="34">
        <v>137</v>
      </c>
      <c r="R60" s="34">
        <v>1608</v>
      </c>
      <c r="S60" s="34">
        <v>174</v>
      </c>
      <c r="T60" s="34">
        <v>1482</v>
      </c>
      <c r="U60" s="34">
        <v>532</v>
      </c>
      <c r="V60" s="32" t="s">
        <v>116</v>
      </c>
    </row>
    <row r="61" spans="1:22" ht="12" customHeight="1">
      <c r="A61" s="33" t="s">
        <v>117</v>
      </c>
      <c r="B61" s="79">
        <v>39</v>
      </c>
      <c r="C61" s="49">
        <v>107</v>
      </c>
      <c r="D61" s="49">
        <v>3</v>
      </c>
      <c r="E61" s="49">
        <v>2</v>
      </c>
      <c r="F61" s="49">
        <v>99</v>
      </c>
      <c r="G61" s="34">
        <v>3093</v>
      </c>
      <c r="H61" s="49">
        <v>0</v>
      </c>
      <c r="I61" s="49">
        <v>0</v>
      </c>
      <c r="J61" s="34">
        <v>207</v>
      </c>
      <c r="K61" s="34">
        <v>245</v>
      </c>
      <c r="L61" s="34">
        <v>31</v>
      </c>
      <c r="M61" s="34">
        <v>61</v>
      </c>
      <c r="N61" s="34">
        <v>82</v>
      </c>
      <c r="O61" s="34">
        <v>26</v>
      </c>
      <c r="P61" s="34">
        <v>757</v>
      </c>
      <c r="Q61" s="34">
        <v>126</v>
      </c>
      <c r="R61" s="34">
        <v>791</v>
      </c>
      <c r="S61" s="34">
        <v>155</v>
      </c>
      <c r="T61" s="34">
        <v>790</v>
      </c>
      <c r="U61" s="34">
        <v>502</v>
      </c>
      <c r="V61" s="32" t="s">
        <v>118</v>
      </c>
    </row>
    <row r="62" spans="1:22" ht="12" customHeight="1">
      <c r="A62" s="33" t="s">
        <v>119</v>
      </c>
      <c r="B62" s="79">
        <v>61</v>
      </c>
      <c r="C62" s="49">
        <v>467</v>
      </c>
      <c r="D62" s="49">
        <v>5</v>
      </c>
      <c r="E62" s="49">
        <v>4</v>
      </c>
      <c r="F62" s="49">
        <v>452</v>
      </c>
      <c r="G62" s="34">
        <v>25732</v>
      </c>
      <c r="H62" s="49">
        <v>0</v>
      </c>
      <c r="I62" s="49">
        <v>0</v>
      </c>
      <c r="J62" s="34">
        <v>211</v>
      </c>
      <c r="K62" s="34">
        <v>417</v>
      </c>
      <c r="L62" s="34">
        <v>27</v>
      </c>
      <c r="M62" s="34">
        <v>268</v>
      </c>
      <c r="N62" s="34">
        <v>54</v>
      </c>
      <c r="O62" s="34">
        <v>36</v>
      </c>
      <c r="P62" s="34">
        <v>843</v>
      </c>
      <c r="Q62" s="34">
        <v>267</v>
      </c>
      <c r="R62" s="34">
        <v>931</v>
      </c>
      <c r="S62" s="34">
        <v>308</v>
      </c>
      <c r="T62" s="34">
        <v>892</v>
      </c>
      <c r="U62" s="34">
        <v>597</v>
      </c>
      <c r="V62" s="32" t="s">
        <v>120</v>
      </c>
    </row>
    <row r="63" spans="1:22" ht="12" customHeight="1">
      <c r="A63" s="33" t="s">
        <v>121</v>
      </c>
      <c r="B63" s="79">
        <v>45</v>
      </c>
      <c r="C63" s="49">
        <v>49</v>
      </c>
      <c r="D63" s="49">
        <v>18</v>
      </c>
      <c r="E63" s="49">
        <v>117</v>
      </c>
      <c r="F63" s="49">
        <v>106</v>
      </c>
      <c r="G63" s="34">
        <v>3842</v>
      </c>
      <c r="H63" s="49">
        <v>0</v>
      </c>
      <c r="I63" s="49">
        <v>0</v>
      </c>
      <c r="J63" s="34">
        <v>23</v>
      </c>
      <c r="K63" s="50">
        <v>33</v>
      </c>
      <c r="L63" s="34">
        <v>19</v>
      </c>
      <c r="M63" s="91">
        <v>64</v>
      </c>
      <c r="N63" s="34">
        <v>103</v>
      </c>
      <c r="O63" s="34">
        <v>32</v>
      </c>
      <c r="P63" s="34">
        <v>366</v>
      </c>
      <c r="Q63" s="34">
        <v>72</v>
      </c>
      <c r="R63" s="34">
        <v>422</v>
      </c>
      <c r="S63" s="34">
        <v>101</v>
      </c>
      <c r="T63" s="34">
        <v>411</v>
      </c>
      <c r="U63" s="34">
        <v>281</v>
      </c>
      <c r="V63" s="32" t="s">
        <v>122</v>
      </c>
    </row>
    <row r="64" spans="1:22" s="51" customFormat="1" ht="12" customHeight="1">
      <c r="A64" s="33" t="s">
        <v>123</v>
      </c>
      <c r="B64" s="79">
        <v>31</v>
      </c>
      <c r="C64" s="49">
        <v>38</v>
      </c>
      <c r="D64" s="49">
        <v>1</v>
      </c>
      <c r="E64" s="49">
        <v>1</v>
      </c>
      <c r="F64" s="49">
        <v>163</v>
      </c>
      <c r="G64" s="49">
        <v>6133</v>
      </c>
      <c r="H64" s="49">
        <v>0</v>
      </c>
      <c r="I64" s="49">
        <v>0</v>
      </c>
      <c r="J64" s="49">
        <v>21</v>
      </c>
      <c r="K64" s="49">
        <v>118</v>
      </c>
      <c r="L64" s="49">
        <v>24</v>
      </c>
      <c r="M64" s="49">
        <v>77</v>
      </c>
      <c r="N64" s="49">
        <v>41</v>
      </c>
      <c r="O64" s="49">
        <v>22</v>
      </c>
      <c r="P64" s="49">
        <v>388</v>
      </c>
      <c r="Q64" s="49">
        <v>129</v>
      </c>
      <c r="R64" s="49">
        <v>460</v>
      </c>
      <c r="S64" s="49">
        <v>146</v>
      </c>
      <c r="T64" s="49">
        <v>444</v>
      </c>
      <c r="U64" s="49">
        <v>470</v>
      </c>
      <c r="V64" s="32" t="s">
        <v>124</v>
      </c>
    </row>
    <row r="65" spans="1:22" s="38" customFormat="1" ht="12" customHeight="1">
      <c r="A65" s="48" t="s">
        <v>125</v>
      </c>
      <c r="B65" s="93">
        <f aca="true" t="shared" si="10" ref="B65:T65">SUM(B66:B68)</f>
        <v>516</v>
      </c>
      <c r="C65" s="83">
        <f t="shared" si="10"/>
        <v>259</v>
      </c>
      <c r="D65" s="83">
        <v>13</v>
      </c>
      <c r="E65" s="83">
        <v>183</v>
      </c>
      <c r="F65" s="83">
        <f t="shared" si="10"/>
        <v>286</v>
      </c>
      <c r="G65" s="83">
        <f t="shared" si="10"/>
        <v>8059</v>
      </c>
      <c r="H65" s="83">
        <v>0</v>
      </c>
      <c r="I65" s="83">
        <v>0</v>
      </c>
      <c r="J65" s="89">
        <f t="shared" si="10"/>
        <v>647</v>
      </c>
      <c r="K65" s="89">
        <f t="shared" si="10"/>
        <v>629</v>
      </c>
      <c r="L65" s="89">
        <f t="shared" si="10"/>
        <v>57</v>
      </c>
      <c r="M65" s="52">
        <f t="shared" si="10"/>
        <v>187</v>
      </c>
      <c r="N65" s="89">
        <f t="shared" si="10"/>
        <v>411</v>
      </c>
      <c r="O65" s="89">
        <f t="shared" si="10"/>
        <v>864</v>
      </c>
      <c r="P65" s="89">
        <f t="shared" si="10"/>
        <v>2359</v>
      </c>
      <c r="Q65" s="89">
        <f t="shared" si="10"/>
        <v>578</v>
      </c>
      <c r="R65" s="89">
        <f t="shared" si="10"/>
        <v>2470</v>
      </c>
      <c r="S65" s="89">
        <f t="shared" si="10"/>
        <v>544</v>
      </c>
      <c r="T65" s="89">
        <f t="shared" si="10"/>
        <v>2298</v>
      </c>
      <c r="U65" s="89">
        <v>1465</v>
      </c>
      <c r="V65" s="47" t="s">
        <v>126</v>
      </c>
    </row>
    <row r="66" spans="1:22" ht="12" customHeight="1">
      <c r="A66" s="33" t="s">
        <v>195</v>
      </c>
      <c r="B66" s="79">
        <v>75</v>
      </c>
      <c r="C66" s="49">
        <v>32</v>
      </c>
      <c r="D66" s="49">
        <v>8</v>
      </c>
      <c r="E66" s="49">
        <v>183</v>
      </c>
      <c r="F66" s="49">
        <v>211</v>
      </c>
      <c r="G66" s="34">
        <v>6560</v>
      </c>
      <c r="H66" s="49">
        <v>0</v>
      </c>
      <c r="I66" s="49">
        <v>0</v>
      </c>
      <c r="J66" s="34">
        <v>326</v>
      </c>
      <c r="K66" s="34">
        <v>432</v>
      </c>
      <c r="L66" s="34">
        <v>24</v>
      </c>
      <c r="M66" s="34">
        <v>128</v>
      </c>
      <c r="N66" s="34">
        <v>132</v>
      </c>
      <c r="O66" s="34">
        <v>97</v>
      </c>
      <c r="P66" s="34">
        <v>753</v>
      </c>
      <c r="Q66" s="34">
        <v>63</v>
      </c>
      <c r="R66" s="34">
        <v>870</v>
      </c>
      <c r="S66" s="34">
        <v>39</v>
      </c>
      <c r="T66" s="34">
        <v>681</v>
      </c>
      <c r="U66" s="34">
        <v>260</v>
      </c>
      <c r="V66" s="32" t="s">
        <v>128</v>
      </c>
    </row>
    <row r="67" spans="1:22" ht="12" customHeight="1">
      <c r="A67" s="33" t="s">
        <v>129</v>
      </c>
      <c r="B67" s="79">
        <v>200</v>
      </c>
      <c r="C67" s="49">
        <v>172</v>
      </c>
      <c r="D67" s="49">
        <v>0</v>
      </c>
      <c r="E67" s="49">
        <v>0</v>
      </c>
      <c r="F67" s="49">
        <v>14</v>
      </c>
      <c r="G67" s="34">
        <v>315</v>
      </c>
      <c r="H67" s="49">
        <v>0</v>
      </c>
      <c r="I67" s="49">
        <v>0</v>
      </c>
      <c r="J67" s="34">
        <v>229</v>
      </c>
      <c r="K67" s="34">
        <v>174</v>
      </c>
      <c r="L67" s="34">
        <v>25</v>
      </c>
      <c r="M67" s="50">
        <v>50</v>
      </c>
      <c r="N67" s="34">
        <v>193</v>
      </c>
      <c r="O67" s="34">
        <v>739</v>
      </c>
      <c r="P67" s="34">
        <v>864</v>
      </c>
      <c r="Q67" s="34">
        <v>379</v>
      </c>
      <c r="R67" s="34">
        <v>846</v>
      </c>
      <c r="S67" s="34">
        <v>365</v>
      </c>
      <c r="T67" s="34">
        <v>925</v>
      </c>
      <c r="U67" s="34">
        <v>761</v>
      </c>
      <c r="V67" s="32" t="s">
        <v>130</v>
      </c>
    </row>
    <row r="68" spans="1:22" s="51" customFormat="1" ht="12" customHeight="1">
      <c r="A68" s="33" t="s">
        <v>131</v>
      </c>
      <c r="B68" s="79">
        <v>241</v>
      </c>
      <c r="C68" s="49">
        <v>55</v>
      </c>
      <c r="D68" s="49">
        <v>5</v>
      </c>
      <c r="E68" s="90">
        <v>0</v>
      </c>
      <c r="F68" s="49">
        <v>61</v>
      </c>
      <c r="G68" s="49">
        <v>1184</v>
      </c>
      <c r="H68" s="49">
        <v>0</v>
      </c>
      <c r="I68" s="49">
        <v>0</v>
      </c>
      <c r="J68" s="49">
        <v>92</v>
      </c>
      <c r="K68" s="53">
        <v>23</v>
      </c>
      <c r="L68" s="49">
        <v>8</v>
      </c>
      <c r="M68" s="49">
        <v>9</v>
      </c>
      <c r="N68" s="49">
        <v>86</v>
      </c>
      <c r="O68" s="49">
        <v>28</v>
      </c>
      <c r="P68" s="49">
        <v>742</v>
      </c>
      <c r="Q68" s="49">
        <v>136</v>
      </c>
      <c r="R68" s="49">
        <v>754</v>
      </c>
      <c r="S68" s="49">
        <v>140</v>
      </c>
      <c r="T68" s="49">
        <v>692</v>
      </c>
      <c r="U68" s="49">
        <v>444</v>
      </c>
      <c r="V68" s="32" t="s">
        <v>132</v>
      </c>
    </row>
    <row r="69" spans="1:22" s="38" customFormat="1" ht="12" customHeight="1">
      <c r="A69" s="48" t="s">
        <v>133</v>
      </c>
      <c r="B69" s="93">
        <f aca="true" t="shared" si="11" ref="B69:U69">SUM(B70:B71)</f>
        <v>1088</v>
      </c>
      <c r="C69" s="83">
        <f t="shared" si="11"/>
        <v>788</v>
      </c>
      <c r="D69" s="83">
        <v>310</v>
      </c>
      <c r="E69" s="83">
        <v>851</v>
      </c>
      <c r="F69" s="83">
        <f t="shared" si="11"/>
        <v>266</v>
      </c>
      <c r="G69" s="83">
        <f t="shared" si="11"/>
        <v>5589</v>
      </c>
      <c r="H69" s="83">
        <v>0</v>
      </c>
      <c r="I69" s="83">
        <v>0</v>
      </c>
      <c r="J69" s="89">
        <f t="shared" si="11"/>
        <v>1342</v>
      </c>
      <c r="K69" s="89">
        <f t="shared" si="11"/>
        <v>554</v>
      </c>
      <c r="L69" s="89">
        <f t="shared" si="11"/>
        <v>136</v>
      </c>
      <c r="M69" s="89">
        <f t="shared" si="11"/>
        <v>170</v>
      </c>
      <c r="N69" s="89">
        <f t="shared" si="11"/>
        <v>755</v>
      </c>
      <c r="O69" s="89">
        <f t="shared" si="11"/>
        <v>683</v>
      </c>
      <c r="P69" s="89">
        <f t="shared" si="11"/>
        <v>4055</v>
      </c>
      <c r="Q69" s="89">
        <f t="shared" si="11"/>
        <v>496</v>
      </c>
      <c r="R69" s="89">
        <f t="shared" si="11"/>
        <v>4107</v>
      </c>
      <c r="S69" s="89">
        <f t="shared" si="11"/>
        <v>350</v>
      </c>
      <c r="T69" s="89">
        <f t="shared" si="11"/>
        <v>4050</v>
      </c>
      <c r="U69" s="89">
        <f t="shared" si="11"/>
        <v>2953</v>
      </c>
      <c r="V69" s="47" t="s">
        <v>134</v>
      </c>
    </row>
    <row r="70" spans="1:22" ht="12" customHeight="1">
      <c r="A70" s="33" t="s">
        <v>135</v>
      </c>
      <c r="B70" s="79">
        <v>399</v>
      </c>
      <c r="C70" s="49">
        <v>350</v>
      </c>
      <c r="D70" s="49">
        <v>77</v>
      </c>
      <c r="E70" s="49">
        <v>151</v>
      </c>
      <c r="F70" s="49">
        <v>51</v>
      </c>
      <c r="G70" s="34">
        <v>743</v>
      </c>
      <c r="H70" s="49">
        <v>0</v>
      </c>
      <c r="I70" s="49">
        <v>0</v>
      </c>
      <c r="J70" s="34">
        <v>325</v>
      </c>
      <c r="K70" s="34">
        <v>345</v>
      </c>
      <c r="L70" s="34">
        <v>55</v>
      </c>
      <c r="M70" s="34">
        <v>84</v>
      </c>
      <c r="N70" s="34">
        <v>336</v>
      </c>
      <c r="O70" s="34">
        <v>398</v>
      </c>
      <c r="P70" s="34">
        <v>1580</v>
      </c>
      <c r="Q70" s="34">
        <v>352</v>
      </c>
      <c r="R70" s="34">
        <v>1578</v>
      </c>
      <c r="S70" s="34">
        <v>250</v>
      </c>
      <c r="T70" s="34">
        <v>1555</v>
      </c>
      <c r="U70" s="34">
        <v>1336</v>
      </c>
      <c r="V70" s="32" t="s">
        <v>136</v>
      </c>
    </row>
    <row r="71" spans="1:22" s="51" customFormat="1" ht="12" customHeight="1">
      <c r="A71" s="33" t="s">
        <v>137</v>
      </c>
      <c r="B71" s="79">
        <v>689</v>
      </c>
      <c r="C71" s="49">
        <v>438</v>
      </c>
      <c r="D71" s="49">
        <v>233</v>
      </c>
      <c r="E71" s="49">
        <v>700</v>
      </c>
      <c r="F71" s="49">
        <v>215</v>
      </c>
      <c r="G71" s="49">
        <v>4846</v>
      </c>
      <c r="H71" s="49">
        <v>0</v>
      </c>
      <c r="I71" s="49">
        <v>0</v>
      </c>
      <c r="J71" s="49">
        <v>1017</v>
      </c>
      <c r="K71" s="49">
        <v>209</v>
      </c>
      <c r="L71" s="49">
        <v>81</v>
      </c>
      <c r="M71" s="49">
        <v>86</v>
      </c>
      <c r="N71" s="49">
        <v>419</v>
      </c>
      <c r="O71" s="49">
        <v>285</v>
      </c>
      <c r="P71" s="49">
        <v>2475</v>
      </c>
      <c r="Q71" s="49">
        <v>144</v>
      </c>
      <c r="R71" s="49">
        <v>2529</v>
      </c>
      <c r="S71" s="49">
        <v>100</v>
      </c>
      <c r="T71" s="49">
        <v>2495</v>
      </c>
      <c r="U71" s="49">
        <v>1617</v>
      </c>
      <c r="V71" s="32" t="s">
        <v>138</v>
      </c>
    </row>
    <row r="72" spans="1:22" s="38" customFormat="1" ht="12" customHeight="1">
      <c r="A72" s="48" t="s">
        <v>139</v>
      </c>
      <c r="B72" s="93">
        <f aca="true" t="shared" si="12" ref="B72:U72">SUM(B73:B77)</f>
        <v>615</v>
      </c>
      <c r="C72" s="83">
        <f t="shared" si="12"/>
        <v>591</v>
      </c>
      <c r="D72" s="83">
        <f t="shared" si="12"/>
        <v>593</v>
      </c>
      <c r="E72" s="83">
        <f t="shared" si="12"/>
        <v>1814</v>
      </c>
      <c r="F72" s="83">
        <f t="shared" si="12"/>
        <v>116</v>
      </c>
      <c r="G72" s="89">
        <f t="shared" si="12"/>
        <v>4592</v>
      </c>
      <c r="H72" s="83">
        <v>0</v>
      </c>
      <c r="I72" s="83">
        <v>0</v>
      </c>
      <c r="J72" s="89">
        <f t="shared" si="12"/>
        <v>833</v>
      </c>
      <c r="K72" s="89">
        <f t="shared" si="12"/>
        <v>1395</v>
      </c>
      <c r="L72" s="89">
        <f t="shared" si="12"/>
        <v>236</v>
      </c>
      <c r="M72" s="89">
        <f t="shared" si="12"/>
        <v>686</v>
      </c>
      <c r="N72" s="89">
        <f t="shared" si="12"/>
        <v>199</v>
      </c>
      <c r="O72" s="89">
        <f t="shared" si="12"/>
        <v>68</v>
      </c>
      <c r="P72" s="89">
        <f t="shared" si="12"/>
        <v>2086</v>
      </c>
      <c r="Q72" s="89">
        <f t="shared" si="12"/>
        <v>565</v>
      </c>
      <c r="R72" s="89">
        <f t="shared" si="12"/>
        <v>2120</v>
      </c>
      <c r="S72" s="89">
        <f t="shared" si="12"/>
        <v>425</v>
      </c>
      <c r="T72" s="89">
        <f t="shared" si="12"/>
        <v>2389</v>
      </c>
      <c r="U72" s="89">
        <f t="shared" si="12"/>
        <v>2067</v>
      </c>
      <c r="V72" s="47" t="s">
        <v>140</v>
      </c>
    </row>
    <row r="73" spans="1:22" ht="12" customHeight="1">
      <c r="A73" s="33" t="s">
        <v>196</v>
      </c>
      <c r="B73" s="79">
        <v>119</v>
      </c>
      <c r="C73" s="49">
        <v>60</v>
      </c>
      <c r="D73" s="49">
        <v>123</v>
      </c>
      <c r="E73" s="49">
        <v>172</v>
      </c>
      <c r="F73" s="49">
        <v>0</v>
      </c>
      <c r="G73" s="34">
        <v>0</v>
      </c>
      <c r="H73" s="49">
        <v>0</v>
      </c>
      <c r="I73" s="49">
        <v>0</v>
      </c>
      <c r="J73" s="34">
        <v>225</v>
      </c>
      <c r="K73" s="34">
        <v>171</v>
      </c>
      <c r="L73" s="34">
        <v>33</v>
      </c>
      <c r="M73" s="34">
        <v>34</v>
      </c>
      <c r="N73" s="34">
        <v>12</v>
      </c>
      <c r="O73" s="34">
        <v>23</v>
      </c>
      <c r="P73" s="34">
        <v>323</v>
      </c>
      <c r="Q73" s="34">
        <v>64</v>
      </c>
      <c r="R73" s="34">
        <v>348</v>
      </c>
      <c r="S73" s="34">
        <v>34</v>
      </c>
      <c r="T73" s="34">
        <v>357</v>
      </c>
      <c r="U73" s="34">
        <v>117</v>
      </c>
      <c r="V73" s="32" t="s">
        <v>142</v>
      </c>
    </row>
    <row r="74" spans="1:22" ht="12" customHeight="1">
      <c r="A74" s="33" t="s">
        <v>197</v>
      </c>
      <c r="B74" s="79">
        <v>109</v>
      </c>
      <c r="C74" s="49">
        <v>94</v>
      </c>
      <c r="D74" s="49">
        <v>12</v>
      </c>
      <c r="E74" s="49">
        <v>13</v>
      </c>
      <c r="F74" s="49">
        <v>0</v>
      </c>
      <c r="G74" s="34">
        <v>0</v>
      </c>
      <c r="H74" s="49">
        <v>0</v>
      </c>
      <c r="I74" s="49">
        <v>0</v>
      </c>
      <c r="J74" s="34">
        <v>174</v>
      </c>
      <c r="K74" s="34">
        <v>591</v>
      </c>
      <c r="L74" s="34">
        <v>79</v>
      </c>
      <c r="M74" s="34">
        <v>211</v>
      </c>
      <c r="N74" s="34">
        <v>14</v>
      </c>
      <c r="O74" s="49">
        <v>4</v>
      </c>
      <c r="P74" s="34">
        <v>261</v>
      </c>
      <c r="Q74" s="34">
        <v>61</v>
      </c>
      <c r="R74" s="34">
        <v>268</v>
      </c>
      <c r="S74" s="34">
        <v>50</v>
      </c>
      <c r="T74" s="34">
        <v>268</v>
      </c>
      <c r="U74" s="34">
        <v>191</v>
      </c>
      <c r="V74" s="32" t="s">
        <v>144</v>
      </c>
    </row>
    <row r="75" spans="1:22" ht="12" customHeight="1">
      <c r="A75" s="33" t="s">
        <v>198</v>
      </c>
      <c r="B75" s="79">
        <v>51</v>
      </c>
      <c r="C75" s="49">
        <v>47</v>
      </c>
      <c r="D75" s="49">
        <v>5</v>
      </c>
      <c r="E75" s="49">
        <v>7</v>
      </c>
      <c r="F75" s="49">
        <v>0</v>
      </c>
      <c r="G75" s="34">
        <v>0</v>
      </c>
      <c r="H75" s="49">
        <v>0</v>
      </c>
      <c r="I75" s="49">
        <v>0</v>
      </c>
      <c r="J75" s="34">
        <v>137</v>
      </c>
      <c r="K75" s="34">
        <v>230</v>
      </c>
      <c r="L75" s="34">
        <v>37</v>
      </c>
      <c r="M75" s="34">
        <v>53</v>
      </c>
      <c r="N75" s="34">
        <v>22</v>
      </c>
      <c r="O75" s="49">
        <v>13</v>
      </c>
      <c r="P75" s="34">
        <v>232</v>
      </c>
      <c r="Q75" s="34">
        <v>113</v>
      </c>
      <c r="R75" s="34">
        <v>219</v>
      </c>
      <c r="S75" s="34">
        <v>86</v>
      </c>
      <c r="T75" s="34">
        <v>238</v>
      </c>
      <c r="U75" s="34">
        <v>287</v>
      </c>
      <c r="V75" s="32" t="s">
        <v>146</v>
      </c>
    </row>
    <row r="76" spans="1:22" ht="12" customHeight="1">
      <c r="A76" s="33" t="s">
        <v>199</v>
      </c>
      <c r="B76" s="79">
        <v>73</v>
      </c>
      <c r="C76" s="49">
        <v>78</v>
      </c>
      <c r="D76" s="49">
        <v>145</v>
      </c>
      <c r="E76" s="49">
        <v>461</v>
      </c>
      <c r="F76" s="49">
        <v>41</v>
      </c>
      <c r="G76" s="34">
        <v>2227</v>
      </c>
      <c r="H76" s="49">
        <v>0</v>
      </c>
      <c r="I76" s="49">
        <v>0</v>
      </c>
      <c r="J76" s="34">
        <v>260</v>
      </c>
      <c r="K76" s="34">
        <v>348</v>
      </c>
      <c r="L76" s="49">
        <v>37</v>
      </c>
      <c r="M76" s="49">
        <v>261</v>
      </c>
      <c r="N76" s="34">
        <v>99</v>
      </c>
      <c r="O76" s="49">
        <v>10</v>
      </c>
      <c r="P76" s="34">
        <v>544</v>
      </c>
      <c r="Q76" s="34">
        <v>85</v>
      </c>
      <c r="R76" s="34">
        <v>562</v>
      </c>
      <c r="S76" s="34">
        <v>82</v>
      </c>
      <c r="T76" s="34">
        <v>495</v>
      </c>
      <c r="U76" s="34">
        <v>205</v>
      </c>
      <c r="V76" s="32" t="s">
        <v>148</v>
      </c>
    </row>
    <row r="77" spans="1:22" s="51" customFormat="1" ht="12" customHeight="1">
      <c r="A77" s="33" t="s">
        <v>200</v>
      </c>
      <c r="B77" s="79">
        <v>263</v>
      </c>
      <c r="C77" s="49">
        <v>312</v>
      </c>
      <c r="D77" s="49">
        <v>308</v>
      </c>
      <c r="E77" s="49">
        <v>1161</v>
      </c>
      <c r="F77" s="49">
        <v>75</v>
      </c>
      <c r="G77" s="49">
        <v>2365</v>
      </c>
      <c r="H77" s="49">
        <v>0</v>
      </c>
      <c r="I77" s="49">
        <v>0</v>
      </c>
      <c r="J77" s="49">
        <v>37</v>
      </c>
      <c r="K77" s="49">
        <v>55</v>
      </c>
      <c r="L77" s="49">
        <v>50</v>
      </c>
      <c r="M77" s="49">
        <v>127</v>
      </c>
      <c r="N77" s="49">
        <v>52</v>
      </c>
      <c r="O77" s="49">
        <v>18</v>
      </c>
      <c r="P77" s="49">
        <v>726</v>
      </c>
      <c r="Q77" s="49">
        <v>242</v>
      </c>
      <c r="R77" s="49">
        <v>723</v>
      </c>
      <c r="S77" s="49">
        <v>173</v>
      </c>
      <c r="T77" s="49">
        <v>1031</v>
      </c>
      <c r="U77" s="49">
        <v>1267</v>
      </c>
      <c r="V77" s="32" t="s">
        <v>150</v>
      </c>
    </row>
    <row r="78" spans="1:22" s="38" customFormat="1" ht="12" customHeight="1">
      <c r="A78" s="48" t="s">
        <v>151</v>
      </c>
      <c r="B78" s="93">
        <f aca="true" t="shared" si="13" ref="B78:U78">SUM(B79:B82)</f>
        <v>1220</v>
      </c>
      <c r="C78" s="83">
        <f t="shared" si="13"/>
        <v>1973</v>
      </c>
      <c r="D78" s="83">
        <v>544</v>
      </c>
      <c r="E78" s="83">
        <v>822</v>
      </c>
      <c r="F78" s="83">
        <f t="shared" si="13"/>
        <v>216</v>
      </c>
      <c r="G78" s="89">
        <f t="shared" si="13"/>
        <v>7960</v>
      </c>
      <c r="H78" s="83">
        <v>0</v>
      </c>
      <c r="I78" s="83">
        <v>0</v>
      </c>
      <c r="J78" s="89">
        <f t="shared" si="13"/>
        <v>365</v>
      </c>
      <c r="K78" s="89">
        <f t="shared" si="13"/>
        <v>923</v>
      </c>
      <c r="L78" s="89">
        <f t="shared" si="13"/>
        <v>274</v>
      </c>
      <c r="M78" s="89">
        <f t="shared" si="13"/>
        <v>706</v>
      </c>
      <c r="N78" s="89">
        <f t="shared" si="13"/>
        <v>1692</v>
      </c>
      <c r="O78" s="89">
        <f t="shared" si="13"/>
        <v>166</v>
      </c>
      <c r="P78" s="89">
        <f t="shared" si="13"/>
        <v>4000</v>
      </c>
      <c r="Q78" s="89">
        <f t="shared" si="13"/>
        <v>513</v>
      </c>
      <c r="R78" s="89">
        <f t="shared" si="13"/>
        <v>4213</v>
      </c>
      <c r="S78" s="89">
        <f t="shared" si="13"/>
        <v>390</v>
      </c>
      <c r="T78" s="89">
        <f t="shared" si="13"/>
        <v>4081</v>
      </c>
      <c r="U78" s="89">
        <f t="shared" si="13"/>
        <v>3106</v>
      </c>
      <c r="V78" s="47" t="s">
        <v>152</v>
      </c>
    </row>
    <row r="79" spans="1:22" ht="12" customHeight="1">
      <c r="A79" s="33" t="s">
        <v>201</v>
      </c>
      <c r="B79" s="79">
        <v>215</v>
      </c>
      <c r="C79" s="49">
        <v>223</v>
      </c>
      <c r="D79" s="49">
        <v>209</v>
      </c>
      <c r="E79" s="49">
        <v>326</v>
      </c>
      <c r="F79" s="49">
        <v>104</v>
      </c>
      <c r="G79" s="34">
        <v>4998</v>
      </c>
      <c r="H79" s="49">
        <v>0</v>
      </c>
      <c r="I79" s="49">
        <v>0</v>
      </c>
      <c r="J79" s="34">
        <v>54</v>
      </c>
      <c r="K79" s="34">
        <v>39</v>
      </c>
      <c r="L79" s="34">
        <v>89</v>
      </c>
      <c r="M79" s="50">
        <v>170</v>
      </c>
      <c r="N79" s="34">
        <v>574</v>
      </c>
      <c r="O79" s="34">
        <v>83</v>
      </c>
      <c r="P79" s="34">
        <v>970</v>
      </c>
      <c r="Q79" s="34">
        <v>115</v>
      </c>
      <c r="R79" s="34">
        <v>1079</v>
      </c>
      <c r="S79" s="34">
        <v>137</v>
      </c>
      <c r="T79" s="34">
        <v>1138</v>
      </c>
      <c r="U79" s="34">
        <v>1995</v>
      </c>
      <c r="V79" s="32" t="s">
        <v>154</v>
      </c>
    </row>
    <row r="80" spans="1:22" ht="12" customHeight="1">
      <c r="A80" s="33" t="s">
        <v>202</v>
      </c>
      <c r="B80" s="79">
        <v>301</v>
      </c>
      <c r="C80" s="49">
        <v>659</v>
      </c>
      <c r="D80" s="49">
        <v>113</v>
      </c>
      <c r="E80" s="49">
        <v>166</v>
      </c>
      <c r="F80" s="49">
        <v>13</v>
      </c>
      <c r="G80" s="34">
        <v>542</v>
      </c>
      <c r="H80" s="49">
        <v>0</v>
      </c>
      <c r="I80" s="49">
        <v>0</v>
      </c>
      <c r="J80" s="34">
        <v>125</v>
      </c>
      <c r="K80" s="34">
        <v>611</v>
      </c>
      <c r="L80" s="34">
        <v>54</v>
      </c>
      <c r="M80" s="34">
        <v>241</v>
      </c>
      <c r="N80" s="34">
        <v>459</v>
      </c>
      <c r="O80" s="34">
        <v>46</v>
      </c>
      <c r="P80" s="34">
        <v>982</v>
      </c>
      <c r="Q80" s="34">
        <v>146</v>
      </c>
      <c r="R80" s="34">
        <v>1028</v>
      </c>
      <c r="S80" s="34">
        <v>137</v>
      </c>
      <c r="T80" s="34">
        <v>940</v>
      </c>
      <c r="U80" s="34">
        <v>523</v>
      </c>
      <c r="V80" s="32" t="s">
        <v>156</v>
      </c>
    </row>
    <row r="81" spans="1:22" ht="12" customHeight="1">
      <c r="A81" s="33" t="s">
        <v>203</v>
      </c>
      <c r="B81" s="79">
        <v>310</v>
      </c>
      <c r="C81" s="49">
        <v>884</v>
      </c>
      <c r="D81" s="49">
        <v>33</v>
      </c>
      <c r="E81" s="49">
        <v>104</v>
      </c>
      <c r="F81" s="49">
        <v>99</v>
      </c>
      <c r="G81" s="34">
        <v>2420</v>
      </c>
      <c r="H81" s="49">
        <v>0</v>
      </c>
      <c r="I81" s="49">
        <v>0</v>
      </c>
      <c r="J81" s="34">
        <v>105</v>
      </c>
      <c r="K81" s="50">
        <v>212</v>
      </c>
      <c r="L81" s="34">
        <v>81</v>
      </c>
      <c r="M81" s="91">
        <v>263</v>
      </c>
      <c r="N81" s="34">
        <v>373</v>
      </c>
      <c r="O81" s="34">
        <v>29</v>
      </c>
      <c r="P81" s="34">
        <v>1111</v>
      </c>
      <c r="Q81" s="34">
        <v>129</v>
      </c>
      <c r="R81" s="34">
        <v>1152</v>
      </c>
      <c r="S81" s="34">
        <v>84</v>
      </c>
      <c r="T81" s="34">
        <v>1093</v>
      </c>
      <c r="U81" s="34">
        <v>392</v>
      </c>
      <c r="V81" s="32" t="s">
        <v>158</v>
      </c>
    </row>
    <row r="82" spans="1:22" s="51" customFormat="1" ht="12" customHeight="1">
      <c r="A82" s="33" t="s">
        <v>204</v>
      </c>
      <c r="B82" s="79">
        <v>394</v>
      </c>
      <c r="C82" s="49">
        <v>207</v>
      </c>
      <c r="D82" s="49">
        <v>189</v>
      </c>
      <c r="E82" s="49">
        <v>226</v>
      </c>
      <c r="F82" s="49">
        <v>0</v>
      </c>
      <c r="G82" s="49">
        <v>0</v>
      </c>
      <c r="H82" s="49">
        <v>0</v>
      </c>
      <c r="I82" s="49">
        <v>0</v>
      </c>
      <c r="J82" s="49">
        <v>81</v>
      </c>
      <c r="K82" s="53">
        <v>61</v>
      </c>
      <c r="L82" s="49">
        <v>50</v>
      </c>
      <c r="M82" s="53">
        <v>32</v>
      </c>
      <c r="N82" s="49">
        <v>286</v>
      </c>
      <c r="O82" s="49">
        <v>8</v>
      </c>
      <c r="P82" s="49">
        <v>937</v>
      </c>
      <c r="Q82" s="49">
        <v>123</v>
      </c>
      <c r="R82" s="49">
        <v>954</v>
      </c>
      <c r="S82" s="49">
        <v>32</v>
      </c>
      <c r="T82" s="49">
        <v>910</v>
      </c>
      <c r="U82" s="49">
        <v>196</v>
      </c>
      <c r="V82" s="32" t="s">
        <v>160</v>
      </c>
    </row>
    <row r="83" spans="1:22" s="38" customFormat="1" ht="12" customHeight="1">
      <c r="A83" s="48" t="s">
        <v>161</v>
      </c>
      <c r="B83" s="93">
        <f aca="true" t="shared" si="14" ref="B83:U83">SUM(B84:B85)</f>
        <v>417</v>
      </c>
      <c r="C83" s="83">
        <f t="shared" si="14"/>
        <v>394</v>
      </c>
      <c r="D83" s="83">
        <v>261</v>
      </c>
      <c r="E83" s="83">
        <v>413</v>
      </c>
      <c r="F83" s="83">
        <f t="shared" si="14"/>
        <v>61</v>
      </c>
      <c r="G83" s="89">
        <f t="shared" si="14"/>
        <v>2105</v>
      </c>
      <c r="H83" s="89">
        <f t="shared" si="14"/>
        <v>4</v>
      </c>
      <c r="I83" s="83">
        <v>5</v>
      </c>
      <c r="J83" s="89">
        <f t="shared" si="14"/>
        <v>285</v>
      </c>
      <c r="K83" s="89">
        <f t="shared" si="14"/>
        <v>893</v>
      </c>
      <c r="L83" s="89">
        <f t="shared" si="14"/>
        <v>78</v>
      </c>
      <c r="M83" s="52">
        <f t="shared" si="14"/>
        <v>146</v>
      </c>
      <c r="N83" s="89">
        <f t="shared" si="14"/>
        <v>912</v>
      </c>
      <c r="O83" s="89">
        <f t="shared" si="14"/>
        <v>215</v>
      </c>
      <c r="P83" s="89">
        <f t="shared" si="14"/>
        <v>3168</v>
      </c>
      <c r="Q83" s="89">
        <f t="shared" si="14"/>
        <v>457</v>
      </c>
      <c r="R83" s="89">
        <f t="shared" si="14"/>
        <v>3573</v>
      </c>
      <c r="S83" s="89">
        <f t="shared" si="14"/>
        <v>654</v>
      </c>
      <c r="T83" s="89">
        <f t="shared" si="14"/>
        <v>3514</v>
      </c>
      <c r="U83" s="89">
        <f t="shared" si="14"/>
        <v>1349</v>
      </c>
      <c r="V83" s="47" t="s">
        <v>162</v>
      </c>
    </row>
    <row r="84" spans="1:22" ht="12" customHeight="1">
      <c r="A84" s="33" t="s">
        <v>205</v>
      </c>
      <c r="B84" s="79">
        <v>142</v>
      </c>
      <c r="C84" s="49">
        <v>77</v>
      </c>
      <c r="D84" s="49">
        <v>221</v>
      </c>
      <c r="E84" s="49">
        <v>274</v>
      </c>
      <c r="F84" s="49">
        <v>16</v>
      </c>
      <c r="G84" s="34">
        <v>546</v>
      </c>
      <c r="H84" s="49">
        <v>0</v>
      </c>
      <c r="I84" s="49">
        <v>0</v>
      </c>
      <c r="J84" s="34">
        <v>92</v>
      </c>
      <c r="K84" s="34">
        <v>70</v>
      </c>
      <c r="L84" s="49">
        <v>24</v>
      </c>
      <c r="M84" s="49">
        <v>70</v>
      </c>
      <c r="N84" s="34">
        <v>454</v>
      </c>
      <c r="O84" s="34">
        <v>46</v>
      </c>
      <c r="P84" s="34">
        <v>1409</v>
      </c>
      <c r="Q84" s="34">
        <v>81</v>
      </c>
      <c r="R84" s="34">
        <v>1473</v>
      </c>
      <c r="S84" s="34">
        <v>199</v>
      </c>
      <c r="T84" s="34">
        <v>1441</v>
      </c>
      <c r="U84" s="34">
        <v>516</v>
      </c>
      <c r="V84" s="32" t="s">
        <v>164</v>
      </c>
    </row>
    <row r="85" spans="1:22" ht="12" customHeight="1">
      <c r="A85" s="59" t="s">
        <v>206</v>
      </c>
      <c r="B85" s="95">
        <v>275</v>
      </c>
      <c r="C85" s="96">
        <v>317</v>
      </c>
      <c r="D85" s="96">
        <v>40</v>
      </c>
      <c r="E85" s="96">
        <v>139</v>
      </c>
      <c r="F85" s="96">
        <v>45</v>
      </c>
      <c r="G85" s="96">
        <v>1559</v>
      </c>
      <c r="H85" s="96">
        <v>4</v>
      </c>
      <c r="I85" s="96">
        <v>5</v>
      </c>
      <c r="J85" s="96">
        <v>193</v>
      </c>
      <c r="K85" s="96">
        <v>823</v>
      </c>
      <c r="L85" s="96">
        <v>54</v>
      </c>
      <c r="M85" s="96">
        <v>76</v>
      </c>
      <c r="N85" s="96">
        <v>458</v>
      </c>
      <c r="O85" s="96">
        <v>169</v>
      </c>
      <c r="P85" s="96">
        <v>1759</v>
      </c>
      <c r="Q85" s="96">
        <v>376</v>
      </c>
      <c r="R85" s="96">
        <v>2100</v>
      </c>
      <c r="S85" s="96">
        <v>455</v>
      </c>
      <c r="T85" s="96">
        <v>2073</v>
      </c>
      <c r="U85" s="96">
        <v>833</v>
      </c>
      <c r="V85" s="62" t="s">
        <v>166</v>
      </c>
    </row>
    <row r="86" spans="1:22" ht="12" customHeight="1">
      <c r="A86" s="31" t="s">
        <v>207</v>
      </c>
      <c r="B86" s="3"/>
      <c r="C86" s="31"/>
      <c r="D86" s="31"/>
      <c r="E86" s="49"/>
      <c r="F86" s="3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6" ht="12" customHeight="1">
      <c r="A87" s="51"/>
      <c r="C87" s="51"/>
      <c r="D87" s="51"/>
      <c r="E87" s="49"/>
      <c r="F87" s="51"/>
    </row>
    <row r="88" spans="1:6" ht="12" customHeight="1">
      <c r="A88" s="51"/>
      <c r="C88" s="51"/>
      <c r="D88" s="51"/>
      <c r="E88" s="51"/>
      <c r="F88" s="51"/>
    </row>
    <row r="89" spans="1:9" ht="12" customHeight="1">
      <c r="A89" s="51"/>
      <c r="C89" s="51"/>
      <c r="D89" s="51"/>
      <c r="E89" s="51"/>
      <c r="F89" s="51"/>
      <c r="G89" s="3"/>
      <c r="H89" s="3"/>
      <c r="I89" s="3"/>
    </row>
    <row r="90" spans="1:6" ht="12" customHeight="1">
      <c r="A90" s="51"/>
      <c r="D90" s="51"/>
      <c r="E90" s="51"/>
      <c r="F90" s="51"/>
    </row>
    <row r="91" spans="1:6" ht="12" customHeight="1">
      <c r="A91" s="51"/>
      <c r="D91" s="65"/>
      <c r="E91" s="51"/>
      <c r="F91" s="51"/>
    </row>
    <row r="92" spans="1:6" ht="12" customHeight="1">
      <c r="A92" s="51"/>
      <c r="D92" s="51"/>
      <c r="E92" s="51"/>
      <c r="F92" s="51"/>
    </row>
    <row r="93" spans="1:6" ht="12" customHeight="1">
      <c r="A93" s="51"/>
      <c r="D93" s="51"/>
      <c r="E93" s="51"/>
      <c r="F93" s="51"/>
    </row>
    <row r="94" spans="1:6" ht="12" customHeight="1">
      <c r="A94" s="51"/>
      <c r="D94" s="51"/>
      <c r="E94" s="51"/>
      <c r="F94" s="51"/>
    </row>
    <row r="95" spans="1:6" ht="12" customHeight="1">
      <c r="A95" s="51"/>
      <c r="D95" s="51"/>
      <c r="E95" s="51"/>
      <c r="F95" s="51"/>
    </row>
    <row r="96" spans="1:6" ht="12" customHeight="1">
      <c r="A96" s="51"/>
      <c r="D96" s="51"/>
      <c r="E96" s="51"/>
      <c r="F96" s="51"/>
    </row>
    <row r="97" spans="1:6" ht="12" customHeight="1">
      <c r="A97" s="51"/>
      <c r="D97" s="51"/>
      <c r="E97" s="51"/>
      <c r="F97" s="51"/>
    </row>
    <row r="98" spans="1:6" ht="12" customHeight="1">
      <c r="A98" s="51"/>
      <c r="D98" s="51"/>
      <c r="E98" s="51"/>
      <c r="F98" s="51"/>
    </row>
    <row r="99" spans="1:6" ht="12" customHeight="1">
      <c r="A99" s="51"/>
      <c r="D99" s="51"/>
      <c r="E99" s="51"/>
      <c r="F99" s="51"/>
    </row>
    <row r="100" spans="1:6" ht="12" customHeight="1">
      <c r="A100" s="51"/>
      <c r="D100" s="51"/>
      <c r="E100" s="51"/>
      <c r="F100" s="51"/>
    </row>
    <row r="101" spans="1:6" ht="12" customHeight="1">
      <c r="A101" s="51"/>
      <c r="D101" s="51"/>
      <c r="E101" s="51"/>
      <c r="F101" s="51"/>
    </row>
    <row r="102" spans="1:6" ht="12" customHeight="1">
      <c r="A102" s="51"/>
      <c r="D102" s="51"/>
      <c r="E102" s="51"/>
      <c r="F102" s="51"/>
    </row>
    <row r="103" spans="1:6" ht="12" customHeight="1">
      <c r="A103" s="51"/>
      <c r="D103" s="51"/>
      <c r="E103" s="51"/>
      <c r="F103" s="51"/>
    </row>
    <row r="104" spans="1:6" ht="12" customHeight="1">
      <c r="A104" s="51"/>
      <c r="D104" s="51"/>
      <c r="E104" s="51"/>
      <c r="F104" s="51"/>
    </row>
    <row r="105" spans="1:6" ht="12" customHeight="1">
      <c r="A105" s="51"/>
      <c r="D105" s="51"/>
      <c r="E105" s="51"/>
      <c r="F105" s="51"/>
    </row>
    <row r="106" spans="1:6" ht="12" customHeight="1">
      <c r="A106" s="51"/>
      <c r="D106" s="51"/>
      <c r="E106" s="51"/>
      <c r="F106" s="51"/>
    </row>
    <row r="107" spans="1:6" ht="12" customHeight="1">
      <c r="A107" s="51"/>
      <c r="D107" s="51"/>
      <c r="E107" s="51"/>
      <c r="F107" s="51"/>
    </row>
    <row r="108" spans="1:6" ht="12" customHeight="1">
      <c r="A108" s="51"/>
      <c r="D108" s="51"/>
      <c r="E108" s="51"/>
      <c r="F108" s="51"/>
    </row>
    <row r="109" spans="1:6" ht="12" customHeight="1">
      <c r="A109" s="51"/>
      <c r="D109" s="51"/>
      <c r="E109" s="51"/>
      <c r="F109" s="51"/>
    </row>
    <row r="110" spans="1:6" ht="12" customHeight="1">
      <c r="A110" s="51"/>
      <c r="D110" s="51"/>
      <c r="E110" s="51"/>
      <c r="F110" s="51"/>
    </row>
    <row r="111" spans="1:6" ht="12" customHeight="1">
      <c r="A111" s="51"/>
      <c r="D111" s="51"/>
      <c r="E111" s="51"/>
      <c r="F111" s="51"/>
    </row>
    <row r="112" spans="1:6" ht="12" customHeight="1">
      <c r="A112" s="51"/>
      <c r="D112" s="51"/>
      <c r="E112" s="51"/>
      <c r="F112" s="51"/>
    </row>
    <row r="113" spans="1:6" ht="12" customHeight="1">
      <c r="A113" s="51"/>
      <c r="D113" s="51"/>
      <c r="E113" s="51"/>
      <c r="F113" s="51"/>
    </row>
    <row r="114" spans="1:6" ht="12" customHeight="1">
      <c r="A114" s="51"/>
      <c r="D114" s="51"/>
      <c r="E114" s="51"/>
      <c r="F114" s="51"/>
    </row>
    <row r="115" spans="1:6" ht="12" customHeight="1">
      <c r="A115" s="51"/>
      <c r="D115" s="51"/>
      <c r="E115" s="51"/>
      <c r="F115" s="51"/>
    </row>
    <row r="116" spans="1:6" ht="12" customHeight="1">
      <c r="A116" s="51"/>
      <c r="D116" s="51"/>
      <c r="E116" s="51"/>
      <c r="F116" s="51"/>
    </row>
    <row r="117" spans="1:6" ht="12" customHeight="1">
      <c r="A117" s="51"/>
      <c r="D117" s="51"/>
      <c r="E117" s="51"/>
      <c r="F117" s="51"/>
    </row>
    <row r="118" spans="1:6" ht="12" customHeight="1">
      <c r="A118" s="51"/>
      <c r="D118" s="51"/>
      <c r="E118" s="51"/>
      <c r="F118" s="51"/>
    </row>
    <row r="119" spans="1:6" ht="12" customHeight="1">
      <c r="A119" s="51"/>
      <c r="D119" s="51"/>
      <c r="E119" s="51"/>
      <c r="F119" s="51"/>
    </row>
    <row r="120" spans="1:6" ht="12" customHeight="1">
      <c r="A120" s="51"/>
      <c r="D120" s="51"/>
      <c r="E120" s="51"/>
      <c r="F120" s="51"/>
    </row>
    <row r="121" spans="1:6" ht="12" customHeight="1">
      <c r="A121" s="51"/>
      <c r="D121" s="51"/>
      <c r="E121" s="51"/>
      <c r="F121" s="51"/>
    </row>
    <row r="122" spans="1:6" ht="12" customHeight="1">
      <c r="A122" s="51"/>
      <c r="D122" s="51"/>
      <c r="E122" s="51"/>
      <c r="F122" s="51"/>
    </row>
    <row r="123" spans="1:6" ht="12" customHeight="1">
      <c r="A123" s="51"/>
      <c r="D123" s="51"/>
      <c r="E123" s="51"/>
      <c r="F123" s="51"/>
    </row>
    <row r="124" spans="1:6" ht="12" customHeight="1">
      <c r="A124" s="51"/>
      <c r="D124" s="51"/>
      <c r="E124" s="51"/>
      <c r="F124" s="51"/>
    </row>
    <row r="125" spans="1:6" ht="12" customHeight="1">
      <c r="A125" s="51"/>
      <c r="D125" s="51"/>
      <c r="E125" s="51"/>
      <c r="F125" s="51"/>
    </row>
    <row r="126" spans="1:6" ht="12" customHeight="1">
      <c r="A126" s="51"/>
      <c r="D126" s="51"/>
      <c r="E126" s="51"/>
      <c r="F126" s="51"/>
    </row>
    <row r="127" spans="1:6" ht="12" customHeight="1">
      <c r="A127" s="51"/>
      <c r="D127" s="51"/>
      <c r="E127" s="51"/>
      <c r="F127" s="51"/>
    </row>
    <row r="128" spans="1:6" ht="12" customHeight="1">
      <c r="A128" s="51"/>
      <c r="D128" s="51"/>
      <c r="E128" s="51"/>
      <c r="F128" s="51"/>
    </row>
    <row r="129" spans="1:6" ht="12" customHeight="1">
      <c r="A129" s="51"/>
      <c r="D129" s="51"/>
      <c r="E129" s="51"/>
      <c r="F129" s="51"/>
    </row>
    <row r="130" spans="1:6" ht="12" customHeight="1">
      <c r="A130" s="51"/>
      <c r="D130" s="51"/>
      <c r="E130" s="51"/>
      <c r="F130" s="51"/>
    </row>
    <row r="131" spans="1:6" ht="12" customHeight="1">
      <c r="A131" s="51"/>
      <c r="D131" s="51"/>
      <c r="E131" s="51"/>
      <c r="F131" s="51"/>
    </row>
    <row r="132" spans="1:6" ht="12" customHeight="1">
      <c r="A132" s="51"/>
      <c r="D132" s="51"/>
      <c r="E132" s="51"/>
      <c r="F132" s="51"/>
    </row>
    <row r="133" spans="1:6" ht="12" customHeight="1">
      <c r="A133" s="51"/>
      <c r="D133" s="51"/>
      <c r="E133" s="51"/>
      <c r="F133" s="51"/>
    </row>
    <row r="134" spans="1:6" ht="12" customHeight="1">
      <c r="A134" s="51"/>
      <c r="D134" s="51"/>
      <c r="E134" s="51"/>
      <c r="F134" s="51"/>
    </row>
    <row r="135" spans="1:6" ht="12" customHeight="1">
      <c r="A135" s="51"/>
      <c r="D135" s="51"/>
      <c r="E135" s="51"/>
      <c r="F135" s="51"/>
    </row>
    <row r="136" spans="1:6" ht="12" customHeight="1">
      <c r="A136" s="51"/>
      <c r="D136" s="51"/>
      <c r="E136" s="51"/>
      <c r="F136" s="51"/>
    </row>
    <row r="137" spans="1:6" ht="12" customHeight="1">
      <c r="A137" s="51"/>
      <c r="D137" s="51"/>
      <c r="E137" s="51"/>
      <c r="F137" s="51"/>
    </row>
    <row r="138" spans="1:6" ht="12" customHeight="1">
      <c r="A138" s="51"/>
      <c r="D138" s="51"/>
      <c r="E138" s="51"/>
      <c r="F138" s="51"/>
    </row>
    <row r="139" spans="1:6" ht="12" customHeight="1">
      <c r="A139" s="51"/>
      <c r="D139" s="51"/>
      <c r="E139" s="51"/>
      <c r="F139" s="51"/>
    </row>
    <row r="140" ht="12" customHeight="1">
      <c r="A140" s="51"/>
    </row>
    <row r="141" ht="12" customHeight="1">
      <c r="A141" s="51"/>
    </row>
    <row r="142" ht="12" customHeight="1">
      <c r="A142" s="51"/>
    </row>
    <row r="143" ht="12" customHeight="1">
      <c r="A143" s="51"/>
    </row>
    <row r="144" ht="12" customHeight="1">
      <c r="A144" s="51"/>
    </row>
    <row r="145" ht="12" customHeight="1">
      <c r="A145" s="51"/>
    </row>
    <row r="146" ht="12" customHeight="1">
      <c r="A146" s="51"/>
    </row>
    <row r="147" ht="12" customHeight="1">
      <c r="A147" s="51"/>
    </row>
    <row r="148" ht="12" customHeight="1">
      <c r="A148" s="51"/>
    </row>
    <row r="149" ht="12" customHeight="1">
      <c r="A149" s="51"/>
    </row>
    <row r="150" ht="12" customHeight="1">
      <c r="A150" s="51"/>
    </row>
    <row r="151" ht="12" customHeight="1">
      <c r="A151" s="51"/>
    </row>
    <row r="152" ht="12" customHeight="1">
      <c r="A152" s="51"/>
    </row>
  </sheetData>
  <sheetProtection/>
  <mergeCells count="21">
    <mergeCell ref="M5:M6"/>
    <mergeCell ref="O5:O6"/>
    <mergeCell ref="Q5:Q6"/>
    <mergeCell ref="S5:S6"/>
    <mergeCell ref="U5:U6"/>
    <mergeCell ref="N3:O4"/>
    <mergeCell ref="P3:Q4"/>
    <mergeCell ref="R3:S4"/>
    <mergeCell ref="T3:U4"/>
    <mergeCell ref="V3:V6"/>
    <mergeCell ref="C5:C6"/>
    <mergeCell ref="E5:E6"/>
    <mergeCell ref="G5:G6"/>
    <mergeCell ref="I5:I6"/>
    <mergeCell ref="K5:K6"/>
    <mergeCell ref="B3:C4"/>
    <mergeCell ref="D3:E4"/>
    <mergeCell ref="F3:G4"/>
    <mergeCell ref="H3:I4"/>
    <mergeCell ref="J3:K4"/>
    <mergeCell ref="L3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21" width="7.66015625" style="5" customWidth="1"/>
    <col min="22" max="22" width="4.16015625" style="64" customWidth="1"/>
    <col min="23" max="16384" width="10.66015625" style="5" customWidth="1"/>
  </cols>
  <sheetData>
    <row r="1" spans="1:22" ht="15.75" customHeight="1">
      <c r="A1" s="1" t="s">
        <v>168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5" ht="14.2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X2" s="97"/>
      <c r="Y2" s="97"/>
    </row>
    <row r="3" spans="1:25" s="16" customFormat="1" ht="15.75" customHeight="1" thickTop="1">
      <c r="A3" s="10" t="s">
        <v>3</v>
      </c>
      <c r="B3" s="98" t="s">
        <v>208</v>
      </c>
      <c r="C3" s="99"/>
      <c r="D3" s="98" t="s">
        <v>209</v>
      </c>
      <c r="E3" s="99"/>
      <c r="F3" s="98" t="s">
        <v>210</v>
      </c>
      <c r="G3" s="99"/>
      <c r="H3" s="98" t="s">
        <v>211</v>
      </c>
      <c r="I3" s="99"/>
      <c r="J3" s="98" t="s">
        <v>212</v>
      </c>
      <c r="K3" s="99"/>
      <c r="L3" s="100" t="s">
        <v>213</v>
      </c>
      <c r="M3" s="101"/>
      <c r="N3" s="100" t="s">
        <v>214</v>
      </c>
      <c r="O3" s="102"/>
      <c r="P3" s="100" t="s">
        <v>215</v>
      </c>
      <c r="Q3" s="102"/>
      <c r="R3" s="100" t="s">
        <v>216</v>
      </c>
      <c r="S3" s="102"/>
      <c r="T3" s="100" t="s">
        <v>217</v>
      </c>
      <c r="U3" s="102"/>
      <c r="V3" s="103" t="s">
        <v>179</v>
      </c>
      <c r="X3" s="104"/>
      <c r="Y3" s="104"/>
    </row>
    <row r="4" spans="1:25" s="16" customFormat="1" ht="15.75" customHeight="1">
      <c r="A4" s="17"/>
      <c r="B4" s="24" t="s">
        <v>16</v>
      </c>
      <c r="C4" s="25" t="s">
        <v>17</v>
      </c>
      <c r="D4" s="24" t="s">
        <v>16</v>
      </c>
      <c r="E4" s="25" t="s">
        <v>17</v>
      </c>
      <c r="F4" s="24" t="s">
        <v>16</v>
      </c>
      <c r="G4" s="25" t="s">
        <v>17</v>
      </c>
      <c r="H4" s="24" t="s">
        <v>16</v>
      </c>
      <c r="I4" s="25" t="s">
        <v>17</v>
      </c>
      <c r="J4" s="24" t="s">
        <v>16</v>
      </c>
      <c r="K4" s="25" t="s">
        <v>17</v>
      </c>
      <c r="L4" s="24" t="s">
        <v>16</v>
      </c>
      <c r="M4" s="25" t="s">
        <v>17</v>
      </c>
      <c r="N4" s="24" t="s">
        <v>218</v>
      </c>
      <c r="O4" s="25" t="s">
        <v>219</v>
      </c>
      <c r="P4" s="24" t="s">
        <v>218</v>
      </c>
      <c r="Q4" s="25" t="s">
        <v>219</v>
      </c>
      <c r="R4" s="24" t="s">
        <v>218</v>
      </c>
      <c r="S4" s="25" t="s">
        <v>219</v>
      </c>
      <c r="T4" s="24" t="s">
        <v>218</v>
      </c>
      <c r="U4" s="25" t="s">
        <v>219</v>
      </c>
      <c r="V4" s="105"/>
      <c r="X4" s="104"/>
      <c r="Y4" s="104"/>
    </row>
    <row r="5" spans="1:25" s="16" customFormat="1" ht="15.75" customHeight="1">
      <c r="A5" s="26"/>
      <c r="B5" s="27" t="s">
        <v>18</v>
      </c>
      <c r="C5" s="28"/>
      <c r="D5" s="27" t="s">
        <v>18</v>
      </c>
      <c r="E5" s="28"/>
      <c r="F5" s="27" t="s">
        <v>18</v>
      </c>
      <c r="G5" s="28"/>
      <c r="H5" s="27" t="s">
        <v>18</v>
      </c>
      <c r="I5" s="28"/>
      <c r="J5" s="27" t="s">
        <v>18</v>
      </c>
      <c r="K5" s="28"/>
      <c r="L5" s="27" t="s">
        <v>18</v>
      </c>
      <c r="M5" s="28"/>
      <c r="N5" s="27" t="s">
        <v>18</v>
      </c>
      <c r="O5" s="28"/>
      <c r="P5" s="27" t="s">
        <v>18</v>
      </c>
      <c r="Q5" s="28"/>
      <c r="R5" s="27" t="s">
        <v>18</v>
      </c>
      <c r="S5" s="28"/>
      <c r="T5" s="27" t="s">
        <v>18</v>
      </c>
      <c r="U5" s="28"/>
      <c r="V5" s="106"/>
      <c r="X5" s="104"/>
      <c r="Y5" s="104"/>
    </row>
    <row r="6" spans="1:25" ht="12" customHeight="1">
      <c r="A6" s="68"/>
      <c r="B6" s="24"/>
      <c r="C6" s="107"/>
      <c r="D6" s="68"/>
      <c r="E6" s="107"/>
      <c r="F6" s="68"/>
      <c r="G6" s="107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24"/>
      <c r="X6" s="97"/>
      <c r="Y6" s="97"/>
    </row>
    <row r="7" spans="1:25" ht="12" customHeight="1">
      <c r="A7" s="108" t="s">
        <v>220</v>
      </c>
      <c r="B7" s="79" t="s">
        <v>20</v>
      </c>
      <c r="C7" s="49">
        <v>40610</v>
      </c>
      <c r="D7" s="49" t="s">
        <v>20</v>
      </c>
      <c r="E7" s="49">
        <v>40190</v>
      </c>
      <c r="F7" s="49" t="s">
        <v>20</v>
      </c>
      <c r="G7" s="34">
        <v>185810</v>
      </c>
      <c r="H7" s="34" t="s">
        <v>20</v>
      </c>
      <c r="I7" s="34">
        <v>21200</v>
      </c>
      <c r="J7" s="34" t="s">
        <v>20</v>
      </c>
      <c r="K7" s="34">
        <v>13080</v>
      </c>
      <c r="L7" s="34" t="s">
        <v>20</v>
      </c>
      <c r="M7" s="34">
        <v>71540</v>
      </c>
      <c r="N7" s="34">
        <v>1063</v>
      </c>
      <c r="O7" s="34">
        <v>19280</v>
      </c>
      <c r="P7" s="34">
        <v>1619</v>
      </c>
      <c r="Q7" s="34">
        <v>13740</v>
      </c>
      <c r="R7" s="34">
        <v>962</v>
      </c>
      <c r="S7" s="34">
        <v>15390</v>
      </c>
      <c r="T7" s="34">
        <v>8604</v>
      </c>
      <c r="U7" s="34">
        <v>165230</v>
      </c>
      <c r="V7" s="80">
        <v>35</v>
      </c>
      <c r="X7" s="97"/>
      <c r="Y7" s="97"/>
    </row>
    <row r="8" spans="1:25" ht="12" customHeight="1">
      <c r="A8" s="35" t="s">
        <v>21</v>
      </c>
      <c r="B8" s="79">
        <v>57228</v>
      </c>
      <c r="C8" s="49">
        <v>41729</v>
      </c>
      <c r="D8" s="49">
        <v>69677</v>
      </c>
      <c r="E8" s="49">
        <v>30562</v>
      </c>
      <c r="F8" s="49">
        <v>97287</v>
      </c>
      <c r="G8" s="34">
        <v>123291</v>
      </c>
      <c r="H8" s="49" t="s">
        <v>20</v>
      </c>
      <c r="I8" s="49" t="s">
        <v>20</v>
      </c>
      <c r="J8" s="49" t="s">
        <v>20</v>
      </c>
      <c r="K8" s="49" t="s">
        <v>20</v>
      </c>
      <c r="L8" s="34" t="s">
        <v>20</v>
      </c>
      <c r="M8" s="34" t="s">
        <v>20</v>
      </c>
      <c r="N8" s="34">
        <v>993</v>
      </c>
      <c r="O8" s="34">
        <v>17392</v>
      </c>
      <c r="P8" s="34">
        <v>1429</v>
      </c>
      <c r="Q8" s="34">
        <v>12591</v>
      </c>
      <c r="R8" s="34">
        <v>2212</v>
      </c>
      <c r="S8" s="34">
        <v>30242</v>
      </c>
      <c r="T8" s="34">
        <v>20752</v>
      </c>
      <c r="U8" s="34">
        <v>458519</v>
      </c>
      <c r="V8" s="80">
        <v>40</v>
      </c>
      <c r="X8" s="97"/>
      <c r="Y8" s="97"/>
    </row>
    <row r="9" spans="1:25" s="38" customFormat="1" ht="12" customHeight="1">
      <c r="A9" s="78"/>
      <c r="B9" s="79"/>
      <c r="C9" s="49"/>
      <c r="D9" s="49"/>
      <c r="E9" s="49"/>
      <c r="F9" s="49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109"/>
      <c r="X9" s="110"/>
      <c r="Y9" s="110"/>
    </row>
    <row r="10" spans="1:25" s="38" customFormat="1" ht="12" customHeight="1">
      <c r="A10" s="39" t="s">
        <v>22</v>
      </c>
      <c r="B10" s="111">
        <f>SUM(B12:B13)</f>
        <v>50932</v>
      </c>
      <c r="C10" s="85">
        <f aca="true" t="shared" si="0" ref="C10:U10">SUM(C12:C13)</f>
        <v>40500</v>
      </c>
      <c r="D10" s="85">
        <f t="shared" si="0"/>
        <v>65412</v>
      </c>
      <c r="E10" s="85">
        <f t="shared" si="0"/>
        <v>20401</v>
      </c>
      <c r="F10" s="85">
        <f t="shared" si="0"/>
        <v>87650</v>
      </c>
      <c r="G10" s="86">
        <f t="shared" si="0"/>
        <v>85922</v>
      </c>
      <c r="H10" s="86">
        <f t="shared" si="0"/>
        <v>60907</v>
      </c>
      <c r="I10" s="86">
        <f t="shared" si="0"/>
        <v>13275</v>
      </c>
      <c r="J10" s="86">
        <f t="shared" si="0"/>
        <v>37994</v>
      </c>
      <c r="K10" s="86">
        <f t="shared" si="0"/>
        <v>10180</v>
      </c>
      <c r="L10" s="86">
        <f t="shared" si="0"/>
        <v>25722</v>
      </c>
      <c r="M10" s="86">
        <f t="shared" si="0"/>
        <v>76150</v>
      </c>
      <c r="N10" s="86">
        <f t="shared" si="0"/>
        <v>837</v>
      </c>
      <c r="O10" s="86">
        <f t="shared" si="0"/>
        <v>20260</v>
      </c>
      <c r="P10" s="86">
        <f t="shared" si="0"/>
        <v>1337</v>
      </c>
      <c r="Q10" s="86">
        <f t="shared" si="0"/>
        <v>15601</v>
      </c>
      <c r="R10" s="85">
        <f t="shared" si="0"/>
        <v>1944</v>
      </c>
      <c r="S10" s="86">
        <f t="shared" si="0"/>
        <v>51826</v>
      </c>
      <c r="T10" s="86">
        <v>18480</v>
      </c>
      <c r="U10" s="86">
        <f t="shared" si="0"/>
        <v>785447</v>
      </c>
      <c r="V10" s="112">
        <v>45</v>
      </c>
      <c r="X10" s="97"/>
      <c r="Y10" s="97"/>
    </row>
    <row r="11" spans="1:25" s="38" customFormat="1" ht="12" customHeight="1">
      <c r="A11" s="39"/>
      <c r="B11" s="79"/>
      <c r="C11" s="49"/>
      <c r="D11" s="85"/>
      <c r="E11" s="85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47"/>
      <c r="X11" s="110"/>
      <c r="Y11" s="110"/>
    </row>
    <row r="12" spans="1:25" s="38" customFormat="1" ht="12" customHeight="1">
      <c r="A12" s="48" t="s">
        <v>23</v>
      </c>
      <c r="B12" s="87">
        <f aca="true" t="shared" si="1" ref="B12:U12">SUM(B15:B25)</f>
        <v>20371</v>
      </c>
      <c r="C12" s="88">
        <f t="shared" si="1"/>
        <v>13053</v>
      </c>
      <c r="D12" s="88">
        <f t="shared" si="1"/>
        <v>28682</v>
      </c>
      <c r="E12" s="88">
        <f t="shared" si="1"/>
        <v>12187</v>
      </c>
      <c r="F12" s="83">
        <f t="shared" si="1"/>
        <v>35712</v>
      </c>
      <c r="G12" s="89">
        <f t="shared" si="1"/>
        <v>43834</v>
      </c>
      <c r="H12" s="89">
        <f t="shared" si="1"/>
        <v>25431</v>
      </c>
      <c r="I12" s="89">
        <f t="shared" si="1"/>
        <v>10255</v>
      </c>
      <c r="J12" s="89">
        <f t="shared" si="1"/>
        <v>14105</v>
      </c>
      <c r="K12" s="89">
        <f t="shared" si="1"/>
        <v>5863</v>
      </c>
      <c r="L12" s="89">
        <f t="shared" si="1"/>
        <v>11978</v>
      </c>
      <c r="M12" s="89">
        <f t="shared" si="1"/>
        <v>50907</v>
      </c>
      <c r="N12" s="89">
        <f t="shared" si="1"/>
        <v>350</v>
      </c>
      <c r="O12" s="89">
        <f t="shared" si="1"/>
        <v>9402</v>
      </c>
      <c r="P12" s="89">
        <f t="shared" si="1"/>
        <v>880</v>
      </c>
      <c r="Q12" s="89">
        <f t="shared" si="1"/>
        <v>9171</v>
      </c>
      <c r="R12" s="83">
        <f t="shared" si="1"/>
        <v>942</v>
      </c>
      <c r="S12" s="89">
        <f t="shared" si="1"/>
        <v>17971</v>
      </c>
      <c r="T12" s="89">
        <f t="shared" si="1"/>
        <v>8422</v>
      </c>
      <c r="U12" s="89">
        <f t="shared" si="1"/>
        <v>374527</v>
      </c>
      <c r="V12" s="47" t="s">
        <v>24</v>
      </c>
      <c r="X12" s="110"/>
      <c r="Y12" s="110"/>
    </row>
    <row r="13" spans="1:25" ht="12" customHeight="1">
      <c r="A13" s="48" t="s">
        <v>25</v>
      </c>
      <c r="B13" s="87">
        <f aca="true" t="shared" si="2" ref="B13:U13">SUM(B26+B30+B36+B39+B44+B46+B55+B64+B68+B71+B77+B82)</f>
        <v>30561</v>
      </c>
      <c r="C13" s="88">
        <f t="shared" si="2"/>
        <v>27447</v>
      </c>
      <c r="D13" s="88">
        <f t="shared" si="2"/>
        <v>36730</v>
      </c>
      <c r="E13" s="88">
        <f t="shared" si="2"/>
        <v>8214</v>
      </c>
      <c r="F13" s="83">
        <f t="shared" si="2"/>
        <v>51938</v>
      </c>
      <c r="G13" s="89">
        <f t="shared" si="2"/>
        <v>42088</v>
      </c>
      <c r="H13" s="89">
        <f t="shared" si="2"/>
        <v>35476</v>
      </c>
      <c r="I13" s="89">
        <f t="shared" si="2"/>
        <v>3020</v>
      </c>
      <c r="J13" s="89">
        <f t="shared" si="2"/>
        <v>23889</v>
      </c>
      <c r="K13" s="83">
        <v>4317</v>
      </c>
      <c r="L13" s="89">
        <f t="shared" si="2"/>
        <v>13744</v>
      </c>
      <c r="M13" s="89">
        <f t="shared" si="2"/>
        <v>25243</v>
      </c>
      <c r="N13" s="89">
        <f t="shared" si="2"/>
        <v>487</v>
      </c>
      <c r="O13" s="89">
        <f t="shared" si="2"/>
        <v>10858</v>
      </c>
      <c r="P13" s="89">
        <f t="shared" si="2"/>
        <v>457</v>
      </c>
      <c r="Q13" s="89">
        <f t="shared" si="2"/>
        <v>6430</v>
      </c>
      <c r="R13" s="89">
        <f t="shared" si="2"/>
        <v>1002</v>
      </c>
      <c r="S13" s="89">
        <f t="shared" si="2"/>
        <v>33855</v>
      </c>
      <c r="T13" s="83">
        <v>10085</v>
      </c>
      <c r="U13" s="89">
        <f t="shared" si="2"/>
        <v>410920</v>
      </c>
      <c r="V13" s="47" t="s">
        <v>26</v>
      </c>
      <c r="X13" s="97"/>
      <c r="Y13" s="97"/>
    </row>
    <row r="14" spans="1:25" ht="12" customHeight="1">
      <c r="A14" s="33"/>
      <c r="B14" s="79"/>
      <c r="C14" s="49"/>
      <c r="D14" s="49"/>
      <c r="E14" s="49"/>
      <c r="F14" s="49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7"/>
      <c r="X14" s="97"/>
      <c r="Y14" s="97"/>
    </row>
    <row r="15" spans="1:25" ht="12" customHeight="1">
      <c r="A15" s="33" t="s">
        <v>27</v>
      </c>
      <c r="B15" s="79">
        <v>4577</v>
      </c>
      <c r="C15" s="49">
        <v>4502</v>
      </c>
      <c r="D15" s="49">
        <v>6435</v>
      </c>
      <c r="E15" s="49">
        <v>3098</v>
      </c>
      <c r="F15" s="49">
        <v>7806</v>
      </c>
      <c r="G15" s="34">
        <v>9969</v>
      </c>
      <c r="H15" s="34">
        <v>4901</v>
      </c>
      <c r="I15" s="34">
        <v>990</v>
      </c>
      <c r="J15" s="34">
        <v>2438</v>
      </c>
      <c r="K15" s="34">
        <v>1928</v>
      </c>
      <c r="L15" s="34">
        <v>1506</v>
      </c>
      <c r="M15" s="50">
        <v>4711</v>
      </c>
      <c r="N15" s="34">
        <v>8</v>
      </c>
      <c r="O15" s="34">
        <v>161</v>
      </c>
      <c r="P15" s="34">
        <v>112</v>
      </c>
      <c r="Q15" s="34">
        <v>1546</v>
      </c>
      <c r="R15" s="34">
        <v>32</v>
      </c>
      <c r="S15" s="34">
        <v>378</v>
      </c>
      <c r="T15" s="34">
        <v>1422</v>
      </c>
      <c r="U15" s="34">
        <v>49315</v>
      </c>
      <c r="V15" s="32" t="s">
        <v>28</v>
      </c>
      <c r="X15" s="97"/>
      <c r="Y15" s="97"/>
    </row>
    <row r="16" spans="1:25" ht="12" customHeight="1">
      <c r="A16" s="33" t="s">
        <v>29</v>
      </c>
      <c r="B16" s="79">
        <v>512</v>
      </c>
      <c r="C16" s="49">
        <v>1041</v>
      </c>
      <c r="D16" s="49">
        <v>667</v>
      </c>
      <c r="E16" s="49">
        <v>997</v>
      </c>
      <c r="F16" s="49">
        <v>851</v>
      </c>
      <c r="G16" s="34">
        <v>1736</v>
      </c>
      <c r="H16" s="34">
        <v>543</v>
      </c>
      <c r="I16" s="34">
        <v>702</v>
      </c>
      <c r="J16" s="34">
        <v>425</v>
      </c>
      <c r="K16" s="34">
        <v>656</v>
      </c>
      <c r="L16" s="34">
        <v>52</v>
      </c>
      <c r="M16" s="34">
        <v>46</v>
      </c>
      <c r="N16" s="34">
        <v>0</v>
      </c>
      <c r="O16" s="34">
        <v>0</v>
      </c>
      <c r="P16" s="34">
        <v>25</v>
      </c>
      <c r="Q16" s="34">
        <v>398</v>
      </c>
      <c r="R16" s="34">
        <v>15</v>
      </c>
      <c r="S16" s="34">
        <v>164</v>
      </c>
      <c r="T16" s="34">
        <v>45</v>
      </c>
      <c r="U16" s="34">
        <v>1504</v>
      </c>
      <c r="V16" s="32" t="s">
        <v>30</v>
      </c>
      <c r="X16" s="97"/>
      <c r="Y16" s="97"/>
    </row>
    <row r="17" spans="1:25" ht="12" customHeight="1">
      <c r="A17" s="33" t="s">
        <v>31</v>
      </c>
      <c r="B17" s="79">
        <v>998</v>
      </c>
      <c r="C17" s="49">
        <v>1337</v>
      </c>
      <c r="D17" s="49">
        <v>1382</v>
      </c>
      <c r="E17" s="49">
        <v>853</v>
      </c>
      <c r="F17" s="49">
        <v>2269</v>
      </c>
      <c r="G17" s="34">
        <v>7830</v>
      </c>
      <c r="H17" s="34">
        <v>1806</v>
      </c>
      <c r="I17" s="34">
        <v>541</v>
      </c>
      <c r="J17" s="34">
        <v>637</v>
      </c>
      <c r="K17" s="34">
        <v>1015</v>
      </c>
      <c r="L17" s="34">
        <v>2051</v>
      </c>
      <c r="M17" s="50">
        <v>14084</v>
      </c>
      <c r="N17" s="34">
        <v>107</v>
      </c>
      <c r="O17" s="34">
        <v>1528</v>
      </c>
      <c r="P17" s="34">
        <v>412</v>
      </c>
      <c r="Q17" s="34">
        <v>3526</v>
      </c>
      <c r="R17" s="34">
        <v>370</v>
      </c>
      <c r="S17" s="34">
        <v>6651</v>
      </c>
      <c r="T17" s="34">
        <v>176</v>
      </c>
      <c r="U17" s="34">
        <v>4392</v>
      </c>
      <c r="V17" s="32" t="s">
        <v>32</v>
      </c>
      <c r="X17" s="97"/>
      <c r="Y17" s="97"/>
    </row>
    <row r="18" spans="1:25" ht="12" customHeight="1">
      <c r="A18" s="33" t="s">
        <v>33</v>
      </c>
      <c r="B18" s="79">
        <v>1818</v>
      </c>
      <c r="C18" s="49">
        <v>963</v>
      </c>
      <c r="D18" s="49">
        <v>3692</v>
      </c>
      <c r="E18" s="49">
        <v>1353</v>
      </c>
      <c r="F18" s="49">
        <v>3968</v>
      </c>
      <c r="G18" s="34">
        <v>3753</v>
      </c>
      <c r="H18" s="34">
        <v>2372</v>
      </c>
      <c r="I18" s="34">
        <v>536</v>
      </c>
      <c r="J18" s="34">
        <v>1549</v>
      </c>
      <c r="K18" s="34">
        <v>498</v>
      </c>
      <c r="L18" s="34">
        <v>447</v>
      </c>
      <c r="M18" s="50">
        <v>6217</v>
      </c>
      <c r="N18" s="34">
        <v>186</v>
      </c>
      <c r="O18" s="34">
        <v>6717</v>
      </c>
      <c r="P18" s="34">
        <v>56</v>
      </c>
      <c r="Q18" s="34">
        <v>545</v>
      </c>
      <c r="R18" s="34">
        <v>115</v>
      </c>
      <c r="S18" s="34">
        <v>2594</v>
      </c>
      <c r="T18" s="49">
        <v>3</v>
      </c>
      <c r="U18" s="49">
        <v>180</v>
      </c>
      <c r="V18" s="32" t="s">
        <v>34</v>
      </c>
      <c r="X18" s="97"/>
      <c r="Y18" s="97"/>
    </row>
    <row r="19" spans="1:25" ht="12" customHeight="1">
      <c r="A19" s="33" t="s">
        <v>35</v>
      </c>
      <c r="B19" s="79">
        <v>1910</v>
      </c>
      <c r="C19" s="49">
        <v>636</v>
      </c>
      <c r="D19" s="49">
        <v>2163</v>
      </c>
      <c r="E19" s="49">
        <v>804</v>
      </c>
      <c r="F19" s="49">
        <v>2577</v>
      </c>
      <c r="G19" s="34">
        <v>2015</v>
      </c>
      <c r="H19" s="34">
        <v>2004</v>
      </c>
      <c r="I19" s="34">
        <v>526</v>
      </c>
      <c r="J19" s="34">
        <v>1276</v>
      </c>
      <c r="K19" s="34">
        <v>389</v>
      </c>
      <c r="L19" s="34">
        <v>398</v>
      </c>
      <c r="M19" s="34">
        <v>340</v>
      </c>
      <c r="N19" s="34">
        <v>5</v>
      </c>
      <c r="O19" s="34">
        <v>52</v>
      </c>
      <c r="P19" s="34">
        <v>31</v>
      </c>
      <c r="Q19" s="34">
        <v>148</v>
      </c>
      <c r="R19" s="34">
        <v>10</v>
      </c>
      <c r="S19" s="34">
        <v>186</v>
      </c>
      <c r="T19" s="34">
        <v>638</v>
      </c>
      <c r="U19" s="34">
        <v>9396</v>
      </c>
      <c r="V19" s="32" t="s">
        <v>36</v>
      </c>
      <c r="X19" s="97"/>
      <c r="Y19" s="97"/>
    </row>
    <row r="20" spans="1:25" ht="12" customHeight="1">
      <c r="A20" s="33" t="s">
        <v>221</v>
      </c>
      <c r="B20" s="79">
        <v>1323</v>
      </c>
      <c r="C20" s="49">
        <v>1248</v>
      </c>
      <c r="D20" s="49">
        <v>1678</v>
      </c>
      <c r="E20" s="49">
        <v>1216</v>
      </c>
      <c r="F20" s="49">
        <v>2190</v>
      </c>
      <c r="G20" s="34">
        <v>2904</v>
      </c>
      <c r="H20" s="34">
        <v>1655</v>
      </c>
      <c r="I20" s="34">
        <v>635</v>
      </c>
      <c r="J20" s="34">
        <v>954</v>
      </c>
      <c r="K20" s="34">
        <v>575</v>
      </c>
      <c r="L20" s="34">
        <v>487</v>
      </c>
      <c r="M20" s="34">
        <v>924</v>
      </c>
      <c r="N20" s="34">
        <v>7</v>
      </c>
      <c r="O20" s="34">
        <v>114</v>
      </c>
      <c r="P20" s="34">
        <v>62</v>
      </c>
      <c r="Q20" s="34">
        <v>662</v>
      </c>
      <c r="R20" s="34">
        <v>59</v>
      </c>
      <c r="S20" s="34">
        <v>1130</v>
      </c>
      <c r="T20" s="34">
        <v>1280</v>
      </c>
      <c r="U20" s="34">
        <v>37624</v>
      </c>
      <c r="V20" s="32" t="s">
        <v>38</v>
      </c>
      <c r="X20" s="97"/>
      <c r="Y20" s="97"/>
    </row>
    <row r="21" spans="1:25" ht="12" customHeight="1">
      <c r="A21" s="33" t="s">
        <v>39</v>
      </c>
      <c r="B21" s="79">
        <v>1292</v>
      </c>
      <c r="C21" s="49">
        <v>55</v>
      </c>
      <c r="D21" s="49">
        <v>1544</v>
      </c>
      <c r="E21" s="53">
        <v>156</v>
      </c>
      <c r="F21" s="49">
        <v>1646</v>
      </c>
      <c r="G21" s="34">
        <v>409</v>
      </c>
      <c r="H21" s="34">
        <v>1555</v>
      </c>
      <c r="I21" s="50">
        <v>32</v>
      </c>
      <c r="J21" s="34">
        <v>741</v>
      </c>
      <c r="K21" s="34">
        <v>2</v>
      </c>
      <c r="L21" s="34">
        <v>89</v>
      </c>
      <c r="M21" s="49">
        <v>3</v>
      </c>
      <c r="N21" s="34">
        <v>1</v>
      </c>
      <c r="O21" s="34">
        <v>15</v>
      </c>
      <c r="P21" s="34">
        <v>10</v>
      </c>
      <c r="Q21" s="91">
        <v>355</v>
      </c>
      <c r="R21" s="49">
        <v>0</v>
      </c>
      <c r="S21" s="49">
        <v>0</v>
      </c>
      <c r="T21" s="34">
        <v>1543</v>
      </c>
      <c r="U21" s="50">
        <v>52857</v>
      </c>
      <c r="V21" s="32" t="s">
        <v>40</v>
      </c>
      <c r="X21" s="97"/>
      <c r="Y21" s="97"/>
    </row>
    <row r="22" spans="1:25" ht="12" customHeight="1">
      <c r="A22" s="33" t="s">
        <v>186</v>
      </c>
      <c r="B22" s="79">
        <v>1951</v>
      </c>
      <c r="C22" s="49">
        <v>1032</v>
      </c>
      <c r="D22" s="49">
        <v>1854</v>
      </c>
      <c r="E22" s="49">
        <v>729</v>
      </c>
      <c r="F22" s="49">
        <v>3408</v>
      </c>
      <c r="G22" s="34">
        <v>3671</v>
      </c>
      <c r="H22" s="34">
        <v>1977</v>
      </c>
      <c r="I22" s="34">
        <v>498</v>
      </c>
      <c r="J22" s="34">
        <v>861</v>
      </c>
      <c r="K22" s="34">
        <v>372</v>
      </c>
      <c r="L22" s="34">
        <v>366</v>
      </c>
      <c r="M22" s="34">
        <v>318</v>
      </c>
      <c r="N22" s="34">
        <v>13</v>
      </c>
      <c r="O22" s="34">
        <v>212</v>
      </c>
      <c r="P22" s="34">
        <v>42</v>
      </c>
      <c r="Q22" s="34">
        <v>279</v>
      </c>
      <c r="R22" s="34">
        <v>27</v>
      </c>
      <c r="S22" s="34">
        <v>280</v>
      </c>
      <c r="T22" s="49">
        <v>3</v>
      </c>
      <c r="U22" s="49">
        <v>32</v>
      </c>
      <c r="V22" s="32" t="s">
        <v>42</v>
      </c>
      <c r="X22" s="97"/>
      <c r="Y22" s="97"/>
    </row>
    <row r="23" spans="1:25" ht="12" customHeight="1">
      <c r="A23" s="33" t="s">
        <v>43</v>
      </c>
      <c r="B23" s="79">
        <v>1042</v>
      </c>
      <c r="C23" s="49">
        <v>411</v>
      </c>
      <c r="D23" s="49">
        <v>1913</v>
      </c>
      <c r="E23" s="49">
        <v>859</v>
      </c>
      <c r="F23" s="49">
        <v>2284</v>
      </c>
      <c r="G23" s="34">
        <v>927</v>
      </c>
      <c r="H23" s="34">
        <v>1520</v>
      </c>
      <c r="I23" s="34">
        <v>5435</v>
      </c>
      <c r="J23" s="34">
        <v>1093</v>
      </c>
      <c r="K23" s="34">
        <v>132</v>
      </c>
      <c r="L23" s="34">
        <v>1189</v>
      </c>
      <c r="M23" s="34">
        <v>6043</v>
      </c>
      <c r="N23" s="34">
        <v>3</v>
      </c>
      <c r="O23" s="34">
        <v>181</v>
      </c>
      <c r="P23" s="34">
        <v>15</v>
      </c>
      <c r="Q23" s="34">
        <v>300</v>
      </c>
      <c r="R23" s="34">
        <v>84</v>
      </c>
      <c r="S23" s="34">
        <v>705</v>
      </c>
      <c r="T23" s="34">
        <v>716</v>
      </c>
      <c r="U23" s="34">
        <v>29696</v>
      </c>
      <c r="V23" s="32" t="s">
        <v>44</v>
      </c>
      <c r="X23" s="97"/>
      <c r="Y23" s="97"/>
    </row>
    <row r="24" spans="1:25" ht="12" customHeight="1">
      <c r="A24" s="33" t="s">
        <v>222</v>
      </c>
      <c r="B24" s="79">
        <v>1630</v>
      </c>
      <c r="C24" s="49">
        <v>334</v>
      </c>
      <c r="D24" s="49">
        <v>1875</v>
      </c>
      <c r="E24" s="49">
        <v>598</v>
      </c>
      <c r="F24" s="49">
        <v>2423</v>
      </c>
      <c r="G24" s="34">
        <v>1240</v>
      </c>
      <c r="H24" s="34">
        <v>1931</v>
      </c>
      <c r="I24" s="34">
        <v>164</v>
      </c>
      <c r="J24" s="34">
        <v>1150</v>
      </c>
      <c r="K24" s="34">
        <v>78</v>
      </c>
      <c r="L24" s="34">
        <v>286</v>
      </c>
      <c r="M24" s="50">
        <v>1578</v>
      </c>
      <c r="N24" s="34">
        <v>1</v>
      </c>
      <c r="O24" s="34">
        <v>10</v>
      </c>
      <c r="P24" s="34">
        <v>2</v>
      </c>
      <c r="Q24" s="34">
        <v>10</v>
      </c>
      <c r="R24" s="34">
        <v>6</v>
      </c>
      <c r="S24" s="34">
        <v>141</v>
      </c>
      <c r="T24" s="34">
        <v>1743</v>
      </c>
      <c r="U24" s="34">
        <v>154317</v>
      </c>
      <c r="V24" s="32" t="s">
        <v>46</v>
      </c>
      <c r="X24" s="97"/>
      <c r="Y24" s="97"/>
    </row>
    <row r="25" spans="1:25" s="42" customFormat="1" ht="12" customHeight="1">
      <c r="A25" s="33" t="s">
        <v>47</v>
      </c>
      <c r="B25" s="79">
        <v>3318</v>
      </c>
      <c r="C25" s="49">
        <v>1494</v>
      </c>
      <c r="D25" s="49">
        <v>5479</v>
      </c>
      <c r="E25" s="49">
        <v>1524</v>
      </c>
      <c r="F25" s="49">
        <v>6290</v>
      </c>
      <c r="G25" s="49">
        <v>9380</v>
      </c>
      <c r="H25" s="49">
        <v>5167</v>
      </c>
      <c r="I25" s="49">
        <v>196</v>
      </c>
      <c r="J25" s="49">
        <v>2981</v>
      </c>
      <c r="K25" s="49">
        <v>218</v>
      </c>
      <c r="L25" s="49">
        <v>5107</v>
      </c>
      <c r="M25" s="53">
        <v>16643</v>
      </c>
      <c r="N25" s="49">
        <v>19</v>
      </c>
      <c r="O25" s="49">
        <v>412</v>
      </c>
      <c r="P25" s="49">
        <v>113</v>
      </c>
      <c r="Q25" s="49">
        <v>1402</v>
      </c>
      <c r="R25" s="49">
        <v>224</v>
      </c>
      <c r="S25" s="49">
        <v>5742</v>
      </c>
      <c r="T25" s="49">
        <v>853</v>
      </c>
      <c r="U25" s="49">
        <v>35214</v>
      </c>
      <c r="V25" s="32" t="s">
        <v>48</v>
      </c>
      <c r="X25" s="113"/>
      <c r="Y25" s="113"/>
    </row>
    <row r="26" spans="1:25" ht="12" customHeight="1">
      <c r="A26" s="48" t="s">
        <v>49</v>
      </c>
      <c r="B26" s="87">
        <f aca="true" t="shared" si="3" ref="B26:S26">SUM(B27:B29)</f>
        <v>1645</v>
      </c>
      <c r="C26" s="88">
        <f t="shared" si="3"/>
        <v>1172</v>
      </c>
      <c r="D26" s="88">
        <f t="shared" si="3"/>
        <v>2077</v>
      </c>
      <c r="E26" s="88">
        <f t="shared" si="3"/>
        <v>582</v>
      </c>
      <c r="F26" s="83">
        <f t="shared" si="3"/>
        <v>2545</v>
      </c>
      <c r="G26" s="89">
        <f t="shared" si="3"/>
        <v>3304</v>
      </c>
      <c r="H26" s="89">
        <f t="shared" si="3"/>
        <v>1718</v>
      </c>
      <c r="I26" s="89">
        <f t="shared" si="3"/>
        <v>110</v>
      </c>
      <c r="J26" s="89">
        <f t="shared" si="3"/>
        <v>1351</v>
      </c>
      <c r="K26" s="52">
        <f t="shared" si="3"/>
        <v>76</v>
      </c>
      <c r="L26" s="89">
        <f t="shared" si="3"/>
        <v>1503</v>
      </c>
      <c r="M26" s="52">
        <f t="shared" si="3"/>
        <v>7648</v>
      </c>
      <c r="N26" s="89">
        <f t="shared" si="3"/>
        <v>6</v>
      </c>
      <c r="O26" s="89">
        <f t="shared" si="3"/>
        <v>62</v>
      </c>
      <c r="P26" s="89">
        <f t="shared" si="3"/>
        <v>13</v>
      </c>
      <c r="Q26" s="89">
        <f t="shared" si="3"/>
        <v>473</v>
      </c>
      <c r="R26" s="89">
        <f t="shared" si="3"/>
        <v>32</v>
      </c>
      <c r="S26" s="89">
        <f t="shared" si="3"/>
        <v>273</v>
      </c>
      <c r="T26" s="89">
        <f>SUM(T27:T29)</f>
        <v>1000</v>
      </c>
      <c r="U26" s="114">
        <v>37274</v>
      </c>
      <c r="V26" s="115" t="s">
        <v>50</v>
      </c>
      <c r="X26" s="97"/>
      <c r="Y26" s="97"/>
    </row>
    <row r="27" spans="1:25" ht="12" customHeight="1">
      <c r="A27" s="33" t="s">
        <v>51</v>
      </c>
      <c r="B27" s="79">
        <v>386</v>
      </c>
      <c r="C27" s="49">
        <v>91</v>
      </c>
      <c r="D27" s="49">
        <v>472</v>
      </c>
      <c r="E27" s="49">
        <v>137</v>
      </c>
      <c r="F27" s="49">
        <v>578</v>
      </c>
      <c r="G27" s="34">
        <v>253</v>
      </c>
      <c r="H27" s="34">
        <v>282</v>
      </c>
      <c r="I27" s="50">
        <v>55</v>
      </c>
      <c r="J27" s="34">
        <v>281</v>
      </c>
      <c r="K27" s="34">
        <v>41</v>
      </c>
      <c r="L27" s="34">
        <v>31</v>
      </c>
      <c r="M27" s="49">
        <v>6</v>
      </c>
      <c r="N27" s="49">
        <v>1</v>
      </c>
      <c r="O27" s="49">
        <v>2</v>
      </c>
      <c r="P27" s="49" t="s">
        <v>223</v>
      </c>
      <c r="Q27" s="49">
        <v>0</v>
      </c>
      <c r="R27" s="49">
        <v>1</v>
      </c>
      <c r="S27" s="49">
        <v>3</v>
      </c>
      <c r="T27" s="49">
        <v>0</v>
      </c>
      <c r="U27" s="49">
        <v>0</v>
      </c>
      <c r="V27" s="32" t="s">
        <v>52</v>
      </c>
      <c r="X27" s="97"/>
      <c r="Y27" s="97"/>
    </row>
    <row r="28" spans="1:25" ht="12" customHeight="1">
      <c r="A28" s="33" t="s">
        <v>53</v>
      </c>
      <c r="B28" s="79">
        <v>568</v>
      </c>
      <c r="C28" s="49">
        <v>1039</v>
      </c>
      <c r="D28" s="49">
        <v>720</v>
      </c>
      <c r="E28" s="49">
        <v>334</v>
      </c>
      <c r="F28" s="49">
        <v>995</v>
      </c>
      <c r="G28" s="34">
        <v>2708</v>
      </c>
      <c r="H28" s="34">
        <v>577</v>
      </c>
      <c r="I28" s="34">
        <v>51</v>
      </c>
      <c r="J28" s="34">
        <v>423</v>
      </c>
      <c r="K28" s="34">
        <v>35</v>
      </c>
      <c r="L28" s="34">
        <v>866</v>
      </c>
      <c r="M28" s="34">
        <v>6885</v>
      </c>
      <c r="N28" s="34">
        <v>5</v>
      </c>
      <c r="O28" s="34">
        <v>60</v>
      </c>
      <c r="P28" s="34">
        <v>8</v>
      </c>
      <c r="Q28" s="34">
        <v>385</v>
      </c>
      <c r="R28" s="34">
        <v>28</v>
      </c>
      <c r="S28" s="34">
        <v>246</v>
      </c>
      <c r="T28" s="34">
        <v>558</v>
      </c>
      <c r="U28" s="34">
        <v>19593</v>
      </c>
      <c r="V28" s="32" t="s">
        <v>54</v>
      </c>
      <c r="X28" s="97"/>
      <c r="Y28" s="97"/>
    </row>
    <row r="29" spans="1:25" s="42" customFormat="1" ht="12" customHeight="1">
      <c r="A29" s="33" t="s">
        <v>224</v>
      </c>
      <c r="B29" s="79">
        <v>691</v>
      </c>
      <c r="C29" s="49">
        <v>42</v>
      </c>
      <c r="D29" s="49">
        <v>885</v>
      </c>
      <c r="E29" s="49">
        <v>111</v>
      </c>
      <c r="F29" s="49">
        <v>972</v>
      </c>
      <c r="G29" s="49">
        <v>343</v>
      </c>
      <c r="H29" s="49">
        <v>859</v>
      </c>
      <c r="I29" s="49">
        <v>4</v>
      </c>
      <c r="J29" s="49">
        <v>647</v>
      </c>
      <c r="K29" s="90">
        <v>0</v>
      </c>
      <c r="L29" s="49">
        <v>606</v>
      </c>
      <c r="M29" s="53">
        <v>757</v>
      </c>
      <c r="N29" s="49">
        <v>0</v>
      </c>
      <c r="O29" s="49">
        <v>0</v>
      </c>
      <c r="P29" s="49">
        <v>5</v>
      </c>
      <c r="Q29" s="49">
        <v>88</v>
      </c>
      <c r="R29" s="49">
        <v>3</v>
      </c>
      <c r="S29" s="49">
        <v>24</v>
      </c>
      <c r="T29" s="49">
        <v>442</v>
      </c>
      <c r="U29" s="49">
        <v>17735</v>
      </c>
      <c r="V29" s="32" t="s">
        <v>56</v>
      </c>
      <c r="X29" s="113"/>
      <c r="Y29" s="113"/>
    </row>
    <row r="30" spans="1:25" ht="12" customHeight="1">
      <c r="A30" s="48" t="s">
        <v>57</v>
      </c>
      <c r="B30" s="87">
        <f aca="true" t="shared" si="4" ref="B30:T30">SUM(B31:B35)</f>
        <v>5272</v>
      </c>
      <c r="C30" s="88">
        <f t="shared" si="4"/>
        <v>358</v>
      </c>
      <c r="D30" s="88">
        <f t="shared" si="4"/>
        <v>6714</v>
      </c>
      <c r="E30" s="88">
        <f t="shared" si="4"/>
        <v>710</v>
      </c>
      <c r="F30" s="83">
        <f t="shared" si="4"/>
        <v>7934</v>
      </c>
      <c r="G30" s="89">
        <f t="shared" si="4"/>
        <v>2566</v>
      </c>
      <c r="H30" s="89">
        <f t="shared" si="4"/>
        <v>6094</v>
      </c>
      <c r="I30" s="89">
        <f t="shared" si="4"/>
        <v>72</v>
      </c>
      <c r="J30" s="89">
        <f t="shared" si="4"/>
        <v>4800</v>
      </c>
      <c r="K30" s="89">
        <f t="shared" si="4"/>
        <v>108</v>
      </c>
      <c r="L30" s="89">
        <f t="shared" si="4"/>
        <v>2397</v>
      </c>
      <c r="M30" s="52">
        <f t="shared" si="4"/>
        <v>2567</v>
      </c>
      <c r="N30" s="89">
        <f t="shared" si="4"/>
        <v>55</v>
      </c>
      <c r="O30" s="89">
        <f t="shared" si="4"/>
        <v>1393</v>
      </c>
      <c r="P30" s="89">
        <f t="shared" si="4"/>
        <v>51</v>
      </c>
      <c r="Q30" s="89">
        <f t="shared" si="4"/>
        <v>2827</v>
      </c>
      <c r="R30" s="89">
        <f t="shared" si="4"/>
        <v>32</v>
      </c>
      <c r="S30" s="89">
        <f t="shared" si="4"/>
        <v>361</v>
      </c>
      <c r="T30" s="89">
        <f t="shared" si="4"/>
        <v>4195</v>
      </c>
      <c r="U30" s="89">
        <v>230328</v>
      </c>
      <c r="V30" s="47" t="s">
        <v>58</v>
      </c>
      <c r="X30" s="97"/>
      <c r="Y30" s="97"/>
    </row>
    <row r="31" spans="1:25" ht="12" customHeight="1">
      <c r="A31" s="33" t="s">
        <v>59</v>
      </c>
      <c r="B31" s="79">
        <v>1073</v>
      </c>
      <c r="C31" s="49">
        <v>102</v>
      </c>
      <c r="D31" s="49">
        <v>1392</v>
      </c>
      <c r="E31" s="53">
        <v>213</v>
      </c>
      <c r="F31" s="49">
        <v>1563</v>
      </c>
      <c r="G31" s="34">
        <v>435</v>
      </c>
      <c r="H31" s="34">
        <v>1235</v>
      </c>
      <c r="I31" s="34">
        <v>41</v>
      </c>
      <c r="J31" s="34">
        <v>956</v>
      </c>
      <c r="K31" s="34">
        <v>20</v>
      </c>
      <c r="L31" s="34">
        <v>741</v>
      </c>
      <c r="M31" s="34">
        <v>567</v>
      </c>
      <c r="N31" s="34">
        <v>4</v>
      </c>
      <c r="O31" s="34">
        <v>98</v>
      </c>
      <c r="P31" s="34">
        <v>14</v>
      </c>
      <c r="Q31" s="34">
        <v>929</v>
      </c>
      <c r="R31" s="34">
        <v>10</v>
      </c>
      <c r="S31" s="34">
        <v>57</v>
      </c>
      <c r="T31" s="34">
        <v>1339</v>
      </c>
      <c r="U31" s="34">
        <v>67187</v>
      </c>
      <c r="V31" s="32" t="s">
        <v>60</v>
      </c>
      <c r="X31" s="97"/>
      <c r="Y31" s="97"/>
    </row>
    <row r="32" spans="1:25" ht="12" customHeight="1">
      <c r="A32" s="33" t="s">
        <v>61</v>
      </c>
      <c r="B32" s="79">
        <v>328</v>
      </c>
      <c r="C32" s="49">
        <v>13</v>
      </c>
      <c r="D32" s="49">
        <v>414</v>
      </c>
      <c r="E32" s="49">
        <v>38</v>
      </c>
      <c r="F32" s="49">
        <v>430</v>
      </c>
      <c r="G32" s="34">
        <v>78</v>
      </c>
      <c r="H32" s="34">
        <v>409</v>
      </c>
      <c r="I32" s="34">
        <v>7</v>
      </c>
      <c r="J32" s="34">
        <v>352</v>
      </c>
      <c r="K32" s="34">
        <v>1</v>
      </c>
      <c r="L32" s="34">
        <v>285</v>
      </c>
      <c r="M32" s="34">
        <v>54</v>
      </c>
      <c r="N32" s="49">
        <v>0</v>
      </c>
      <c r="O32" s="49">
        <v>0</v>
      </c>
      <c r="P32" s="49">
        <v>2</v>
      </c>
      <c r="Q32" s="49">
        <v>2</v>
      </c>
      <c r="R32" s="34">
        <v>2</v>
      </c>
      <c r="S32" s="34">
        <v>4</v>
      </c>
      <c r="T32" s="34">
        <v>6</v>
      </c>
      <c r="U32" s="34">
        <v>42</v>
      </c>
      <c r="V32" s="32" t="s">
        <v>62</v>
      </c>
      <c r="X32" s="97"/>
      <c r="Y32" s="97"/>
    </row>
    <row r="33" spans="1:25" ht="12" customHeight="1">
      <c r="A33" s="33" t="s">
        <v>63</v>
      </c>
      <c r="B33" s="79">
        <v>2522</v>
      </c>
      <c r="C33" s="49">
        <v>51</v>
      </c>
      <c r="D33" s="49">
        <v>2746</v>
      </c>
      <c r="E33" s="49">
        <v>153</v>
      </c>
      <c r="F33" s="49">
        <v>2965</v>
      </c>
      <c r="G33" s="34">
        <v>768</v>
      </c>
      <c r="H33" s="34">
        <v>2322</v>
      </c>
      <c r="I33" s="34">
        <v>16</v>
      </c>
      <c r="J33" s="34">
        <v>2284</v>
      </c>
      <c r="K33" s="34">
        <v>70</v>
      </c>
      <c r="L33" s="34">
        <v>1105</v>
      </c>
      <c r="M33" s="50">
        <v>898</v>
      </c>
      <c r="N33" s="34">
        <v>3</v>
      </c>
      <c r="O33" s="91">
        <v>108</v>
      </c>
      <c r="P33" s="34">
        <v>14</v>
      </c>
      <c r="Q33" s="34">
        <v>494</v>
      </c>
      <c r="R33" s="34">
        <v>10</v>
      </c>
      <c r="S33" s="34">
        <v>93</v>
      </c>
      <c r="T33" s="34">
        <v>1466</v>
      </c>
      <c r="U33" s="34">
        <v>65653</v>
      </c>
      <c r="V33" s="32" t="s">
        <v>64</v>
      </c>
      <c r="X33" s="97"/>
      <c r="Y33" s="97"/>
    </row>
    <row r="34" spans="1:25" ht="12" customHeight="1">
      <c r="A34" s="33" t="s">
        <v>65</v>
      </c>
      <c r="B34" s="79">
        <v>464</v>
      </c>
      <c r="C34" s="49">
        <v>29</v>
      </c>
      <c r="D34" s="49">
        <v>674</v>
      </c>
      <c r="E34" s="49">
        <v>202</v>
      </c>
      <c r="F34" s="49">
        <v>899</v>
      </c>
      <c r="G34" s="34">
        <v>629</v>
      </c>
      <c r="H34" s="34">
        <v>512</v>
      </c>
      <c r="I34" s="34">
        <v>6</v>
      </c>
      <c r="J34" s="34">
        <v>300</v>
      </c>
      <c r="K34" s="34">
        <v>7</v>
      </c>
      <c r="L34" s="34">
        <v>57</v>
      </c>
      <c r="M34" s="34">
        <v>27</v>
      </c>
      <c r="N34" s="34">
        <v>34</v>
      </c>
      <c r="O34" s="34">
        <v>934</v>
      </c>
      <c r="P34" s="49">
        <v>12</v>
      </c>
      <c r="Q34" s="49">
        <v>770</v>
      </c>
      <c r="R34" s="34">
        <v>8</v>
      </c>
      <c r="S34" s="34">
        <v>184</v>
      </c>
      <c r="T34" s="34">
        <v>514</v>
      </c>
      <c r="U34" s="34">
        <v>31011</v>
      </c>
      <c r="V34" s="32" t="s">
        <v>66</v>
      </c>
      <c r="X34" s="97"/>
      <c r="Y34" s="97"/>
    </row>
    <row r="35" spans="1:25" s="42" customFormat="1" ht="12" customHeight="1">
      <c r="A35" s="33" t="s">
        <v>67</v>
      </c>
      <c r="B35" s="79">
        <v>885</v>
      </c>
      <c r="C35" s="49">
        <v>163</v>
      </c>
      <c r="D35" s="49">
        <v>1488</v>
      </c>
      <c r="E35" s="49">
        <v>104</v>
      </c>
      <c r="F35" s="49">
        <v>2077</v>
      </c>
      <c r="G35" s="49">
        <v>656</v>
      </c>
      <c r="H35" s="49">
        <v>1616</v>
      </c>
      <c r="I35" s="49">
        <v>2</v>
      </c>
      <c r="J35" s="49">
        <v>908</v>
      </c>
      <c r="K35" s="49">
        <v>10</v>
      </c>
      <c r="L35" s="49">
        <v>209</v>
      </c>
      <c r="M35" s="49">
        <v>1021</v>
      </c>
      <c r="N35" s="49">
        <v>14</v>
      </c>
      <c r="O35" s="49">
        <v>253</v>
      </c>
      <c r="P35" s="49">
        <v>9</v>
      </c>
      <c r="Q35" s="49">
        <v>632</v>
      </c>
      <c r="R35" s="49">
        <v>2</v>
      </c>
      <c r="S35" s="49">
        <v>23</v>
      </c>
      <c r="T35" s="49">
        <v>870</v>
      </c>
      <c r="U35" s="49">
        <v>66438</v>
      </c>
      <c r="V35" s="32" t="s">
        <v>68</v>
      </c>
      <c r="X35" s="113"/>
      <c r="Y35" s="113"/>
    </row>
    <row r="36" spans="1:25" ht="12" customHeight="1">
      <c r="A36" s="48" t="s">
        <v>69</v>
      </c>
      <c r="B36" s="87">
        <f aca="true" t="shared" si="5" ref="B36:U36">SUM(B37:B38)</f>
        <v>2212</v>
      </c>
      <c r="C36" s="88">
        <f t="shared" si="5"/>
        <v>3614</v>
      </c>
      <c r="D36" s="88">
        <f t="shared" si="5"/>
        <v>2858</v>
      </c>
      <c r="E36" s="88">
        <f t="shared" si="5"/>
        <v>957</v>
      </c>
      <c r="F36" s="83">
        <f t="shared" si="5"/>
        <v>3772</v>
      </c>
      <c r="G36" s="89">
        <f t="shared" si="5"/>
        <v>4328</v>
      </c>
      <c r="H36" s="89">
        <f t="shared" si="5"/>
        <v>3270</v>
      </c>
      <c r="I36" s="89">
        <f t="shared" si="5"/>
        <v>723</v>
      </c>
      <c r="J36" s="89">
        <f t="shared" si="5"/>
        <v>1797</v>
      </c>
      <c r="K36" s="52">
        <f t="shared" si="5"/>
        <v>453</v>
      </c>
      <c r="L36" s="89">
        <f t="shared" si="5"/>
        <v>1422</v>
      </c>
      <c r="M36" s="52">
        <f t="shared" si="5"/>
        <v>5015</v>
      </c>
      <c r="N36" s="89">
        <f t="shared" si="5"/>
        <v>54</v>
      </c>
      <c r="O36" s="89">
        <f t="shared" si="5"/>
        <v>1545</v>
      </c>
      <c r="P36" s="89">
        <f t="shared" si="5"/>
        <v>40</v>
      </c>
      <c r="Q36" s="89">
        <f t="shared" si="5"/>
        <v>483</v>
      </c>
      <c r="R36" s="89">
        <f t="shared" si="5"/>
        <v>83</v>
      </c>
      <c r="S36" s="89">
        <f t="shared" si="5"/>
        <v>1913</v>
      </c>
      <c r="T36" s="89">
        <f t="shared" si="5"/>
        <v>1183</v>
      </c>
      <c r="U36" s="89">
        <f t="shared" si="5"/>
        <v>61489</v>
      </c>
      <c r="V36" s="47" t="s">
        <v>70</v>
      </c>
      <c r="X36" s="97"/>
      <c r="Y36" s="97"/>
    </row>
    <row r="37" spans="1:25" ht="12" customHeight="1">
      <c r="A37" s="33" t="s">
        <v>71</v>
      </c>
      <c r="B37" s="79">
        <v>1388</v>
      </c>
      <c r="C37" s="49">
        <v>3391</v>
      </c>
      <c r="D37" s="49">
        <v>1600</v>
      </c>
      <c r="E37" s="49">
        <v>710</v>
      </c>
      <c r="F37" s="49">
        <v>1999</v>
      </c>
      <c r="G37" s="34">
        <v>3427</v>
      </c>
      <c r="H37" s="34">
        <v>1774</v>
      </c>
      <c r="I37" s="34">
        <v>625</v>
      </c>
      <c r="J37" s="34">
        <v>873</v>
      </c>
      <c r="K37" s="50">
        <v>402</v>
      </c>
      <c r="L37" s="34">
        <v>1167</v>
      </c>
      <c r="M37" s="50">
        <v>4692</v>
      </c>
      <c r="N37" s="34">
        <v>54</v>
      </c>
      <c r="O37" s="34">
        <v>1545</v>
      </c>
      <c r="P37" s="34">
        <v>36</v>
      </c>
      <c r="Q37" s="34">
        <v>457</v>
      </c>
      <c r="R37" s="34">
        <v>64</v>
      </c>
      <c r="S37" s="34">
        <v>1426</v>
      </c>
      <c r="T37" s="34">
        <v>1165</v>
      </c>
      <c r="U37" s="34">
        <v>61299</v>
      </c>
      <c r="V37" s="32" t="s">
        <v>72</v>
      </c>
      <c r="X37" s="97"/>
      <c r="Y37" s="97"/>
    </row>
    <row r="38" spans="1:25" s="42" customFormat="1" ht="12" customHeight="1">
      <c r="A38" s="33" t="s">
        <v>73</v>
      </c>
      <c r="B38" s="79">
        <v>824</v>
      </c>
      <c r="C38" s="49">
        <v>223</v>
      </c>
      <c r="D38" s="49">
        <v>1258</v>
      </c>
      <c r="E38" s="49">
        <v>247</v>
      </c>
      <c r="F38" s="49">
        <v>1773</v>
      </c>
      <c r="G38" s="49">
        <v>901</v>
      </c>
      <c r="H38" s="49">
        <v>1496</v>
      </c>
      <c r="I38" s="53">
        <v>98</v>
      </c>
      <c r="J38" s="49">
        <v>924</v>
      </c>
      <c r="K38" s="53">
        <v>51</v>
      </c>
      <c r="L38" s="49">
        <v>255</v>
      </c>
      <c r="M38" s="53">
        <v>323</v>
      </c>
      <c r="N38" s="49">
        <v>0</v>
      </c>
      <c r="O38" s="49">
        <v>0</v>
      </c>
      <c r="P38" s="49">
        <v>4</v>
      </c>
      <c r="Q38" s="49">
        <v>26</v>
      </c>
      <c r="R38" s="49">
        <v>19</v>
      </c>
      <c r="S38" s="49">
        <v>487</v>
      </c>
      <c r="T38" s="49">
        <v>18</v>
      </c>
      <c r="U38" s="49">
        <v>190</v>
      </c>
      <c r="V38" s="32" t="s">
        <v>74</v>
      </c>
      <c r="X38" s="113"/>
      <c r="Y38" s="113"/>
    </row>
    <row r="39" spans="1:25" ht="12" customHeight="1">
      <c r="A39" s="48" t="s">
        <v>75</v>
      </c>
      <c r="B39" s="87">
        <f aca="true" t="shared" si="6" ref="B39:U39">SUM(B40:B43)</f>
        <v>2552</v>
      </c>
      <c r="C39" s="88">
        <f t="shared" si="6"/>
        <v>1937</v>
      </c>
      <c r="D39" s="88">
        <f t="shared" si="6"/>
        <v>3587</v>
      </c>
      <c r="E39" s="88">
        <f t="shared" si="6"/>
        <v>1145</v>
      </c>
      <c r="F39" s="83">
        <f t="shared" si="6"/>
        <v>4717</v>
      </c>
      <c r="G39" s="89">
        <f t="shared" si="6"/>
        <v>3124</v>
      </c>
      <c r="H39" s="89">
        <f t="shared" si="6"/>
        <v>2659</v>
      </c>
      <c r="I39" s="89">
        <f t="shared" si="6"/>
        <v>386</v>
      </c>
      <c r="J39" s="89">
        <f t="shared" si="6"/>
        <v>2101</v>
      </c>
      <c r="K39" s="89">
        <f t="shared" si="6"/>
        <v>328</v>
      </c>
      <c r="L39" s="89">
        <f t="shared" si="6"/>
        <v>139</v>
      </c>
      <c r="M39" s="89">
        <f t="shared" si="6"/>
        <v>63</v>
      </c>
      <c r="N39" s="89">
        <f t="shared" si="6"/>
        <v>139</v>
      </c>
      <c r="O39" s="89">
        <f t="shared" si="6"/>
        <v>2750</v>
      </c>
      <c r="P39" s="89">
        <f t="shared" si="6"/>
        <v>26</v>
      </c>
      <c r="Q39" s="89">
        <f t="shared" si="6"/>
        <v>453</v>
      </c>
      <c r="R39" s="89">
        <f t="shared" si="6"/>
        <v>22</v>
      </c>
      <c r="S39" s="89">
        <f t="shared" si="6"/>
        <v>242</v>
      </c>
      <c r="T39" s="89">
        <f t="shared" si="6"/>
        <v>279</v>
      </c>
      <c r="U39" s="89">
        <f t="shared" si="6"/>
        <v>6266</v>
      </c>
      <c r="V39" s="47" t="s">
        <v>76</v>
      </c>
      <c r="X39" s="97"/>
      <c r="Y39" s="97"/>
    </row>
    <row r="40" spans="1:25" ht="12" customHeight="1">
      <c r="A40" s="33" t="s">
        <v>225</v>
      </c>
      <c r="B40" s="79">
        <v>643</v>
      </c>
      <c r="C40" s="49">
        <v>320</v>
      </c>
      <c r="D40" s="49">
        <v>702</v>
      </c>
      <c r="E40" s="49">
        <v>114</v>
      </c>
      <c r="F40" s="49">
        <v>1016</v>
      </c>
      <c r="G40" s="34">
        <v>848</v>
      </c>
      <c r="H40" s="34">
        <v>422</v>
      </c>
      <c r="I40" s="34">
        <v>11</v>
      </c>
      <c r="J40" s="34">
        <v>212</v>
      </c>
      <c r="K40" s="34">
        <v>8</v>
      </c>
      <c r="L40" s="34">
        <v>20</v>
      </c>
      <c r="M40" s="49">
        <v>18</v>
      </c>
      <c r="N40" s="49">
        <v>0</v>
      </c>
      <c r="O40" s="49">
        <v>0</v>
      </c>
      <c r="P40" s="34">
        <v>3</v>
      </c>
      <c r="Q40" s="91">
        <v>60</v>
      </c>
      <c r="R40" s="34">
        <v>12</v>
      </c>
      <c r="S40" s="34">
        <v>97</v>
      </c>
      <c r="T40" s="34">
        <v>164</v>
      </c>
      <c r="U40" s="34">
        <v>3398</v>
      </c>
      <c r="V40" s="32" t="s">
        <v>78</v>
      </c>
      <c r="X40" s="97"/>
      <c r="Y40" s="97"/>
    </row>
    <row r="41" spans="1:25" ht="12" customHeight="1">
      <c r="A41" s="33" t="s">
        <v>190</v>
      </c>
      <c r="B41" s="79">
        <v>510</v>
      </c>
      <c r="C41" s="49">
        <v>184</v>
      </c>
      <c r="D41" s="49">
        <v>838</v>
      </c>
      <c r="E41" s="49">
        <v>403</v>
      </c>
      <c r="F41" s="49">
        <v>1040</v>
      </c>
      <c r="G41" s="34">
        <v>729</v>
      </c>
      <c r="H41" s="34">
        <v>408</v>
      </c>
      <c r="I41" s="34">
        <v>124</v>
      </c>
      <c r="J41" s="34">
        <v>287</v>
      </c>
      <c r="K41" s="50">
        <v>89</v>
      </c>
      <c r="L41" s="34">
        <v>34</v>
      </c>
      <c r="M41" s="34">
        <v>23</v>
      </c>
      <c r="N41" s="34">
        <v>4</v>
      </c>
      <c r="O41" s="34">
        <v>77</v>
      </c>
      <c r="P41" s="34">
        <v>13</v>
      </c>
      <c r="Q41" s="34">
        <v>134</v>
      </c>
      <c r="R41" s="34">
        <v>3</v>
      </c>
      <c r="S41" s="34">
        <v>39</v>
      </c>
      <c r="T41" s="34">
        <v>63</v>
      </c>
      <c r="U41" s="34">
        <v>2232</v>
      </c>
      <c r="V41" s="32" t="s">
        <v>80</v>
      </c>
      <c r="X41" s="97"/>
      <c r="Y41" s="97"/>
    </row>
    <row r="42" spans="1:25" ht="12" customHeight="1">
      <c r="A42" s="33" t="s">
        <v>191</v>
      </c>
      <c r="B42" s="79">
        <v>950</v>
      </c>
      <c r="C42" s="49">
        <v>147</v>
      </c>
      <c r="D42" s="49">
        <v>1601</v>
      </c>
      <c r="E42" s="49">
        <v>521</v>
      </c>
      <c r="F42" s="49">
        <v>1749</v>
      </c>
      <c r="G42" s="34">
        <v>848</v>
      </c>
      <c r="H42" s="34">
        <v>1410</v>
      </c>
      <c r="I42" s="34">
        <v>221</v>
      </c>
      <c r="J42" s="34">
        <v>1241</v>
      </c>
      <c r="K42" s="50">
        <v>220</v>
      </c>
      <c r="L42" s="34">
        <v>43</v>
      </c>
      <c r="M42" s="49">
        <v>12</v>
      </c>
      <c r="N42" s="34">
        <v>131</v>
      </c>
      <c r="O42" s="34">
        <v>2626</v>
      </c>
      <c r="P42" s="34">
        <v>5</v>
      </c>
      <c r="Q42" s="34">
        <v>205</v>
      </c>
      <c r="R42" s="34">
        <v>7</v>
      </c>
      <c r="S42" s="34">
        <v>106</v>
      </c>
      <c r="T42" s="34">
        <v>52</v>
      </c>
      <c r="U42" s="34">
        <v>636</v>
      </c>
      <c r="V42" s="32" t="s">
        <v>82</v>
      </c>
      <c r="X42" s="97"/>
      <c r="Y42" s="97"/>
    </row>
    <row r="43" spans="1:25" s="42" customFormat="1" ht="12" customHeight="1">
      <c r="A43" s="33" t="s">
        <v>226</v>
      </c>
      <c r="B43" s="79">
        <v>449</v>
      </c>
      <c r="C43" s="49">
        <v>1286</v>
      </c>
      <c r="D43" s="49">
        <v>446</v>
      </c>
      <c r="E43" s="49">
        <v>107</v>
      </c>
      <c r="F43" s="49">
        <v>912</v>
      </c>
      <c r="G43" s="53">
        <v>699</v>
      </c>
      <c r="H43" s="49">
        <v>419</v>
      </c>
      <c r="I43" s="53">
        <v>30</v>
      </c>
      <c r="J43" s="49">
        <v>361</v>
      </c>
      <c r="K43" s="53">
        <v>11</v>
      </c>
      <c r="L43" s="49">
        <v>42</v>
      </c>
      <c r="M43" s="49">
        <v>10</v>
      </c>
      <c r="N43" s="49">
        <v>4</v>
      </c>
      <c r="O43" s="49">
        <v>47</v>
      </c>
      <c r="P43" s="49">
        <v>5</v>
      </c>
      <c r="Q43" s="53">
        <v>54</v>
      </c>
      <c r="R43" s="49">
        <v>0</v>
      </c>
      <c r="S43" s="49">
        <v>0</v>
      </c>
      <c r="T43" s="49">
        <v>0</v>
      </c>
      <c r="U43" s="49">
        <v>0</v>
      </c>
      <c r="V43" s="32" t="s">
        <v>84</v>
      </c>
      <c r="X43" s="113"/>
      <c r="Y43" s="113"/>
    </row>
    <row r="44" spans="1:25" ht="12" customHeight="1">
      <c r="A44" s="48" t="s">
        <v>85</v>
      </c>
      <c r="B44" s="87">
        <f aca="true" t="shared" si="7" ref="B44:T44">SUM(B45)</f>
        <v>597</v>
      </c>
      <c r="C44" s="88">
        <f t="shared" si="7"/>
        <v>261</v>
      </c>
      <c r="D44" s="88">
        <f t="shared" si="7"/>
        <v>615</v>
      </c>
      <c r="E44" s="88">
        <f t="shared" si="7"/>
        <v>285</v>
      </c>
      <c r="F44" s="88">
        <f t="shared" si="7"/>
        <v>927</v>
      </c>
      <c r="G44" s="52">
        <f t="shared" si="7"/>
        <v>453</v>
      </c>
      <c r="H44" s="89">
        <f t="shared" si="7"/>
        <v>795</v>
      </c>
      <c r="I44" s="52">
        <f t="shared" si="7"/>
        <v>119</v>
      </c>
      <c r="J44" s="89">
        <f t="shared" si="7"/>
        <v>412</v>
      </c>
      <c r="K44" s="52">
        <f t="shared" si="7"/>
        <v>86</v>
      </c>
      <c r="L44" s="89">
        <f t="shared" si="7"/>
        <v>168</v>
      </c>
      <c r="M44" s="52">
        <f t="shared" si="7"/>
        <v>55</v>
      </c>
      <c r="N44" s="89">
        <v>0</v>
      </c>
      <c r="O44" s="89">
        <f t="shared" si="7"/>
        <v>0</v>
      </c>
      <c r="P44" s="83">
        <f t="shared" si="7"/>
        <v>5</v>
      </c>
      <c r="Q44" s="83">
        <f t="shared" si="7"/>
        <v>51</v>
      </c>
      <c r="R44" s="83">
        <f t="shared" si="7"/>
        <v>0</v>
      </c>
      <c r="S44" s="83">
        <f t="shared" si="7"/>
        <v>0</v>
      </c>
      <c r="T44" s="89">
        <f t="shared" si="7"/>
        <v>1075</v>
      </c>
      <c r="U44" s="52">
        <v>23043</v>
      </c>
      <c r="V44" s="47" t="s">
        <v>86</v>
      </c>
      <c r="X44" s="97"/>
      <c r="Y44" s="97"/>
    </row>
    <row r="45" spans="1:25" s="42" customFormat="1" ht="12" customHeight="1">
      <c r="A45" s="33" t="s">
        <v>227</v>
      </c>
      <c r="B45" s="79">
        <v>597</v>
      </c>
      <c r="C45" s="49">
        <v>261</v>
      </c>
      <c r="D45" s="49">
        <v>615</v>
      </c>
      <c r="E45" s="49">
        <v>285</v>
      </c>
      <c r="F45" s="49">
        <v>927</v>
      </c>
      <c r="G45" s="53">
        <v>453</v>
      </c>
      <c r="H45" s="49">
        <v>795</v>
      </c>
      <c r="I45" s="53">
        <v>119</v>
      </c>
      <c r="J45" s="49">
        <v>412</v>
      </c>
      <c r="K45" s="53">
        <v>86</v>
      </c>
      <c r="L45" s="49">
        <v>168</v>
      </c>
      <c r="M45" s="53">
        <v>55</v>
      </c>
      <c r="N45" s="49">
        <v>0</v>
      </c>
      <c r="O45" s="49">
        <v>0</v>
      </c>
      <c r="P45" s="49">
        <v>5</v>
      </c>
      <c r="Q45" s="49">
        <v>51</v>
      </c>
      <c r="R45" s="49">
        <v>0</v>
      </c>
      <c r="S45" s="49">
        <v>0</v>
      </c>
      <c r="T45" s="49">
        <v>1075</v>
      </c>
      <c r="U45" s="53">
        <v>23045</v>
      </c>
      <c r="V45" s="32" t="s">
        <v>88</v>
      </c>
      <c r="X45" s="113"/>
      <c r="Y45" s="113"/>
    </row>
    <row r="46" spans="1:25" s="121" customFormat="1" ht="12" customHeight="1">
      <c r="A46" s="116" t="s">
        <v>89</v>
      </c>
      <c r="B46" s="117">
        <f aca="true" t="shared" si="8" ref="B46:U46">SUM(B47:B54)</f>
        <v>3229</v>
      </c>
      <c r="C46" s="118">
        <f t="shared" si="8"/>
        <v>614</v>
      </c>
      <c r="D46" s="118">
        <f t="shared" si="8"/>
        <v>3706</v>
      </c>
      <c r="E46" s="118">
        <f t="shared" si="8"/>
        <v>843</v>
      </c>
      <c r="F46" s="118">
        <f t="shared" si="8"/>
        <v>4940</v>
      </c>
      <c r="G46" s="119">
        <f t="shared" si="8"/>
        <v>3417</v>
      </c>
      <c r="H46" s="119">
        <f t="shared" si="8"/>
        <v>3228</v>
      </c>
      <c r="I46" s="119">
        <f t="shared" si="8"/>
        <v>131</v>
      </c>
      <c r="J46" s="119">
        <f t="shared" si="8"/>
        <v>2680</v>
      </c>
      <c r="K46" s="119">
        <f t="shared" si="8"/>
        <v>151</v>
      </c>
      <c r="L46" s="119">
        <f t="shared" si="8"/>
        <v>1193</v>
      </c>
      <c r="M46" s="119">
        <f t="shared" si="8"/>
        <v>520</v>
      </c>
      <c r="N46" s="119">
        <f t="shared" si="8"/>
        <v>3</v>
      </c>
      <c r="O46" s="119">
        <f t="shared" si="8"/>
        <v>32</v>
      </c>
      <c r="P46" s="119">
        <f t="shared" si="8"/>
        <v>52</v>
      </c>
      <c r="Q46" s="119">
        <f t="shared" si="8"/>
        <v>555</v>
      </c>
      <c r="R46" s="119">
        <f t="shared" si="8"/>
        <v>5</v>
      </c>
      <c r="S46" s="119">
        <f t="shared" si="8"/>
        <v>18</v>
      </c>
      <c r="T46" s="119">
        <f t="shared" si="8"/>
        <v>2235</v>
      </c>
      <c r="U46" s="119">
        <f t="shared" si="8"/>
        <v>50464</v>
      </c>
      <c r="V46" s="120" t="s">
        <v>90</v>
      </c>
      <c r="X46" s="122"/>
      <c r="Y46" s="122"/>
    </row>
    <row r="47" spans="1:25" ht="12" customHeight="1">
      <c r="A47" s="33" t="s">
        <v>91</v>
      </c>
      <c r="B47" s="79">
        <v>314</v>
      </c>
      <c r="C47" s="49">
        <v>5</v>
      </c>
      <c r="D47" s="49">
        <v>377</v>
      </c>
      <c r="E47" s="49">
        <v>22</v>
      </c>
      <c r="F47" s="49">
        <v>385</v>
      </c>
      <c r="G47" s="34">
        <v>113</v>
      </c>
      <c r="H47" s="34">
        <v>342</v>
      </c>
      <c r="I47" s="91">
        <v>0</v>
      </c>
      <c r="J47" s="34">
        <v>211</v>
      </c>
      <c r="K47" s="91">
        <v>0</v>
      </c>
      <c r="L47" s="34">
        <v>45</v>
      </c>
      <c r="M47" s="90">
        <v>0</v>
      </c>
      <c r="N47" s="49" t="s">
        <v>223</v>
      </c>
      <c r="O47" s="49">
        <v>0</v>
      </c>
      <c r="P47" s="34">
        <v>2</v>
      </c>
      <c r="Q47" s="34">
        <v>4</v>
      </c>
      <c r="R47" s="49">
        <v>0</v>
      </c>
      <c r="S47" s="49">
        <v>0</v>
      </c>
      <c r="T47" s="34">
        <v>441</v>
      </c>
      <c r="U47" s="34">
        <v>7811</v>
      </c>
      <c r="V47" s="32" t="s">
        <v>92</v>
      </c>
      <c r="X47" s="97"/>
      <c r="Y47" s="97"/>
    </row>
    <row r="48" spans="1:25" ht="12" customHeight="1">
      <c r="A48" s="33" t="s">
        <v>93</v>
      </c>
      <c r="B48" s="79">
        <v>863</v>
      </c>
      <c r="C48" s="49">
        <v>90</v>
      </c>
      <c r="D48" s="49">
        <v>943</v>
      </c>
      <c r="E48" s="49">
        <v>160</v>
      </c>
      <c r="F48" s="49">
        <v>1016</v>
      </c>
      <c r="G48" s="34">
        <v>697</v>
      </c>
      <c r="H48" s="34">
        <v>896</v>
      </c>
      <c r="I48" s="34">
        <v>19</v>
      </c>
      <c r="J48" s="34">
        <v>856</v>
      </c>
      <c r="K48" s="34">
        <v>10</v>
      </c>
      <c r="L48" s="34">
        <v>347</v>
      </c>
      <c r="M48" s="34">
        <v>133</v>
      </c>
      <c r="N48" s="49" t="s">
        <v>223</v>
      </c>
      <c r="O48" s="49">
        <v>0</v>
      </c>
      <c r="P48" s="34">
        <v>16</v>
      </c>
      <c r="Q48" s="34">
        <v>193</v>
      </c>
      <c r="R48" s="34">
        <v>2</v>
      </c>
      <c r="S48" s="34">
        <v>6</v>
      </c>
      <c r="T48" s="34">
        <v>106</v>
      </c>
      <c r="U48" s="34">
        <v>2270</v>
      </c>
      <c r="V48" s="32" t="s">
        <v>94</v>
      </c>
      <c r="X48" s="97"/>
      <c r="Y48" s="97"/>
    </row>
    <row r="49" spans="1:25" ht="12" customHeight="1">
      <c r="A49" s="33" t="s">
        <v>95</v>
      </c>
      <c r="B49" s="79">
        <v>287</v>
      </c>
      <c r="C49" s="49">
        <v>31</v>
      </c>
      <c r="D49" s="49">
        <v>287</v>
      </c>
      <c r="E49" s="49">
        <v>46</v>
      </c>
      <c r="F49" s="49">
        <v>452</v>
      </c>
      <c r="G49" s="34">
        <v>247</v>
      </c>
      <c r="H49" s="34">
        <v>218</v>
      </c>
      <c r="I49" s="34">
        <v>5</v>
      </c>
      <c r="J49" s="49">
        <v>171</v>
      </c>
      <c r="K49" s="49">
        <v>3</v>
      </c>
      <c r="L49" s="34">
        <v>121</v>
      </c>
      <c r="M49" s="34">
        <v>39</v>
      </c>
      <c r="N49" s="49" t="s">
        <v>223</v>
      </c>
      <c r="O49" s="49">
        <v>0</v>
      </c>
      <c r="P49" s="34">
        <v>4</v>
      </c>
      <c r="Q49" s="34">
        <v>15</v>
      </c>
      <c r="R49" s="34">
        <v>1</v>
      </c>
      <c r="S49" s="34">
        <v>3</v>
      </c>
      <c r="T49" s="34">
        <v>19</v>
      </c>
      <c r="U49" s="34">
        <v>195</v>
      </c>
      <c r="V49" s="32" t="s">
        <v>96</v>
      </c>
      <c r="X49" s="97"/>
      <c r="Y49" s="97"/>
    </row>
    <row r="50" spans="1:25" ht="12" customHeight="1">
      <c r="A50" s="33" t="s">
        <v>97</v>
      </c>
      <c r="B50" s="79">
        <v>223</v>
      </c>
      <c r="C50" s="49">
        <v>50</v>
      </c>
      <c r="D50" s="49">
        <v>280</v>
      </c>
      <c r="E50" s="49">
        <v>81</v>
      </c>
      <c r="F50" s="49">
        <v>854</v>
      </c>
      <c r="G50" s="34">
        <v>792</v>
      </c>
      <c r="H50" s="34">
        <v>137</v>
      </c>
      <c r="I50" s="34">
        <v>8</v>
      </c>
      <c r="J50" s="34">
        <v>202</v>
      </c>
      <c r="K50" s="34">
        <v>17</v>
      </c>
      <c r="L50" s="34">
        <v>224</v>
      </c>
      <c r="M50" s="34">
        <v>110</v>
      </c>
      <c r="N50" s="49" t="s">
        <v>223</v>
      </c>
      <c r="O50" s="49">
        <v>0</v>
      </c>
      <c r="P50" s="34">
        <v>5</v>
      </c>
      <c r="Q50" s="34">
        <v>33</v>
      </c>
      <c r="R50" s="34">
        <v>0</v>
      </c>
      <c r="S50" s="34">
        <v>0</v>
      </c>
      <c r="T50" s="34">
        <v>2</v>
      </c>
      <c r="U50" s="34">
        <v>7</v>
      </c>
      <c r="V50" s="32" t="s">
        <v>98</v>
      </c>
      <c r="X50" s="97"/>
      <c r="Y50" s="97"/>
    </row>
    <row r="51" spans="1:25" ht="12" customHeight="1">
      <c r="A51" s="33" t="s">
        <v>99</v>
      </c>
      <c r="B51" s="79">
        <v>424</v>
      </c>
      <c r="C51" s="49">
        <v>68</v>
      </c>
      <c r="D51" s="49">
        <v>470</v>
      </c>
      <c r="E51" s="49">
        <v>103</v>
      </c>
      <c r="F51" s="49">
        <v>510</v>
      </c>
      <c r="G51" s="34">
        <v>305</v>
      </c>
      <c r="H51" s="34">
        <v>146</v>
      </c>
      <c r="I51" s="34">
        <v>20</v>
      </c>
      <c r="J51" s="34">
        <v>284</v>
      </c>
      <c r="K51" s="34">
        <v>16</v>
      </c>
      <c r="L51" s="34">
        <v>143</v>
      </c>
      <c r="M51" s="34">
        <v>103</v>
      </c>
      <c r="N51" s="49" t="s">
        <v>223</v>
      </c>
      <c r="O51" s="49">
        <v>0</v>
      </c>
      <c r="P51" s="34">
        <v>3</v>
      </c>
      <c r="Q51" s="34">
        <v>5</v>
      </c>
      <c r="R51" s="34">
        <v>1</v>
      </c>
      <c r="S51" s="34">
        <v>3</v>
      </c>
      <c r="T51" s="34">
        <v>0</v>
      </c>
      <c r="U51" s="34">
        <v>0</v>
      </c>
      <c r="V51" s="32" t="s">
        <v>100</v>
      </c>
      <c r="X51" s="97"/>
      <c r="Y51" s="97"/>
    </row>
    <row r="52" spans="1:25" ht="12" customHeight="1">
      <c r="A52" s="33" t="s">
        <v>101</v>
      </c>
      <c r="B52" s="79">
        <v>263</v>
      </c>
      <c r="C52" s="49">
        <v>33</v>
      </c>
      <c r="D52" s="49">
        <v>376</v>
      </c>
      <c r="E52" s="49">
        <v>107</v>
      </c>
      <c r="F52" s="49">
        <v>407</v>
      </c>
      <c r="G52" s="34">
        <v>210</v>
      </c>
      <c r="H52" s="34">
        <v>351</v>
      </c>
      <c r="I52" s="34">
        <v>19</v>
      </c>
      <c r="J52" s="34">
        <v>102</v>
      </c>
      <c r="K52" s="34">
        <v>3</v>
      </c>
      <c r="L52" s="34">
        <v>49</v>
      </c>
      <c r="M52" s="49">
        <v>16</v>
      </c>
      <c r="N52" s="49" t="s">
        <v>223</v>
      </c>
      <c r="O52" s="49">
        <v>0</v>
      </c>
      <c r="P52" s="34">
        <v>5</v>
      </c>
      <c r="Q52" s="34">
        <v>32</v>
      </c>
      <c r="R52" s="49">
        <v>1</v>
      </c>
      <c r="S52" s="49">
        <v>6</v>
      </c>
      <c r="T52" s="34">
        <v>342</v>
      </c>
      <c r="U52" s="34">
        <v>4769</v>
      </c>
      <c r="V52" s="32" t="s">
        <v>102</v>
      </c>
      <c r="X52" s="97"/>
      <c r="Y52" s="97"/>
    </row>
    <row r="53" spans="1:25" ht="12" customHeight="1">
      <c r="A53" s="33" t="s">
        <v>228</v>
      </c>
      <c r="B53" s="79">
        <v>369</v>
      </c>
      <c r="C53" s="49">
        <v>9</v>
      </c>
      <c r="D53" s="49">
        <v>413</v>
      </c>
      <c r="E53" s="49">
        <v>16</v>
      </c>
      <c r="F53" s="49">
        <v>464</v>
      </c>
      <c r="G53" s="34">
        <v>126</v>
      </c>
      <c r="H53" s="34">
        <v>386</v>
      </c>
      <c r="I53" s="34">
        <v>2</v>
      </c>
      <c r="J53" s="34">
        <v>329</v>
      </c>
      <c r="K53" s="34">
        <v>1</v>
      </c>
      <c r="L53" s="34">
        <v>154</v>
      </c>
      <c r="M53" s="34">
        <v>4</v>
      </c>
      <c r="N53" s="49" t="s">
        <v>223</v>
      </c>
      <c r="O53" s="49">
        <v>0</v>
      </c>
      <c r="P53" s="34">
        <v>3</v>
      </c>
      <c r="Q53" s="34">
        <v>7</v>
      </c>
      <c r="R53" s="49">
        <v>0</v>
      </c>
      <c r="S53" s="49">
        <v>0</v>
      </c>
      <c r="T53" s="34">
        <v>466</v>
      </c>
      <c r="U53" s="34">
        <v>12176</v>
      </c>
      <c r="V53" s="32" t="s">
        <v>104</v>
      </c>
      <c r="X53" s="97"/>
      <c r="Y53" s="97"/>
    </row>
    <row r="54" spans="1:25" s="42" customFormat="1" ht="12" customHeight="1">
      <c r="A54" s="33" t="s">
        <v>105</v>
      </c>
      <c r="B54" s="79">
        <v>486</v>
      </c>
      <c r="C54" s="49">
        <v>328</v>
      </c>
      <c r="D54" s="49">
        <v>560</v>
      </c>
      <c r="E54" s="49">
        <v>308</v>
      </c>
      <c r="F54" s="49">
        <v>852</v>
      </c>
      <c r="G54" s="49">
        <v>927</v>
      </c>
      <c r="H54" s="49">
        <v>752</v>
      </c>
      <c r="I54" s="49">
        <v>58</v>
      </c>
      <c r="J54" s="49">
        <v>525</v>
      </c>
      <c r="K54" s="49">
        <v>101</v>
      </c>
      <c r="L54" s="49">
        <v>110</v>
      </c>
      <c r="M54" s="49">
        <v>115</v>
      </c>
      <c r="N54" s="49">
        <v>3</v>
      </c>
      <c r="O54" s="49">
        <v>32</v>
      </c>
      <c r="P54" s="49">
        <v>14</v>
      </c>
      <c r="Q54" s="49">
        <v>266</v>
      </c>
      <c r="R54" s="49">
        <v>0</v>
      </c>
      <c r="S54" s="49">
        <v>0</v>
      </c>
      <c r="T54" s="49">
        <v>859</v>
      </c>
      <c r="U54" s="49">
        <v>23236</v>
      </c>
      <c r="V54" s="32" t="s">
        <v>106</v>
      </c>
      <c r="X54" s="113"/>
      <c r="Y54" s="113"/>
    </row>
    <row r="55" spans="1:25" ht="12" customHeight="1">
      <c r="A55" s="48" t="s">
        <v>107</v>
      </c>
      <c r="B55" s="93">
        <f aca="true" t="shared" si="9" ref="B55:U55">SUM(B56:B63)</f>
        <v>4012</v>
      </c>
      <c r="C55" s="83">
        <f t="shared" si="9"/>
        <v>1118</v>
      </c>
      <c r="D55" s="83">
        <f t="shared" si="9"/>
        <v>4034</v>
      </c>
      <c r="E55" s="83">
        <f t="shared" si="9"/>
        <v>737</v>
      </c>
      <c r="F55" s="83">
        <f t="shared" si="9"/>
        <v>9390</v>
      </c>
      <c r="G55" s="89">
        <f t="shared" si="9"/>
        <v>10935</v>
      </c>
      <c r="H55" s="89">
        <f t="shared" si="9"/>
        <v>6862</v>
      </c>
      <c r="I55" s="89">
        <f t="shared" si="9"/>
        <v>474</v>
      </c>
      <c r="J55" s="89">
        <f t="shared" si="9"/>
        <v>2564</v>
      </c>
      <c r="K55" s="89">
        <v>2369</v>
      </c>
      <c r="L55" s="89">
        <f t="shared" si="9"/>
        <v>2321</v>
      </c>
      <c r="M55" s="89">
        <f t="shared" si="9"/>
        <v>4772</v>
      </c>
      <c r="N55" s="89">
        <f t="shared" si="9"/>
        <v>34</v>
      </c>
      <c r="O55" s="89">
        <v>400</v>
      </c>
      <c r="P55" s="89">
        <f t="shared" si="9"/>
        <v>173</v>
      </c>
      <c r="Q55" s="89">
        <f t="shared" si="9"/>
        <v>952</v>
      </c>
      <c r="R55" s="89">
        <f t="shared" si="9"/>
        <v>121</v>
      </c>
      <c r="S55" s="89">
        <f t="shared" si="9"/>
        <v>1185</v>
      </c>
      <c r="T55" s="89">
        <f t="shared" si="9"/>
        <v>33</v>
      </c>
      <c r="U55" s="89">
        <f t="shared" si="9"/>
        <v>1022</v>
      </c>
      <c r="V55" s="47" t="s">
        <v>108</v>
      </c>
      <c r="X55" s="97"/>
      <c r="Y55" s="97"/>
    </row>
    <row r="56" spans="1:25" ht="12" customHeight="1">
      <c r="A56" s="33" t="s">
        <v>109</v>
      </c>
      <c r="B56" s="79">
        <v>584</v>
      </c>
      <c r="C56" s="49">
        <v>294</v>
      </c>
      <c r="D56" s="49">
        <v>678</v>
      </c>
      <c r="E56" s="49">
        <v>108</v>
      </c>
      <c r="F56" s="49">
        <v>1876</v>
      </c>
      <c r="G56" s="34">
        <v>3465</v>
      </c>
      <c r="H56" s="34">
        <v>1340</v>
      </c>
      <c r="I56" s="34">
        <v>51</v>
      </c>
      <c r="J56" s="34">
        <v>427</v>
      </c>
      <c r="K56" s="34">
        <v>11</v>
      </c>
      <c r="L56" s="34">
        <v>1047</v>
      </c>
      <c r="M56" s="34">
        <v>2876</v>
      </c>
      <c r="N56" s="34">
        <v>13</v>
      </c>
      <c r="O56" s="34">
        <v>162</v>
      </c>
      <c r="P56" s="34">
        <v>78</v>
      </c>
      <c r="Q56" s="34">
        <v>265</v>
      </c>
      <c r="R56" s="34">
        <v>13</v>
      </c>
      <c r="S56" s="34">
        <v>164</v>
      </c>
      <c r="T56" s="49">
        <v>8</v>
      </c>
      <c r="U56" s="49">
        <v>57</v>
      </c>
      <c r="V56" s="32" t="s">
        <v>110</v>
      </c>
      <c r="X56" s="97"/>
      <c r="Y56" s="97"/>
    </row>
    <row r="57" spans="1:25" ht="12" customHeight="1">
      <c r="A57" s="33" t="s">
        <v>111</v>
      </c>
      <c r="B57" s="79">
        <v>763</v>
      </c>
      <c r="C57" s="49">
        <v>123</v>
      </c>
      <c r="D57" s="49">
        <v>520</v>
      </c>
      <c r="E57" s="49">
        <v>62</v>
      </c>
      <c r="F57" s="49">
        <v>2102</v>
      </c>
      <c r="G57" s="34">
        <v>2280</v>
      </c>
      <c r="H57" s="34">
        <v>1803</v>
      </c>
      <c r="I57" s="34">
        <v>85</v>
      </c>
      <c r="J57" s="34">
        <v>389</v>
      </c>
      <c r="K57" s="34">
        <v>187</v>
      </c>
      <c r="L57" s="34">
        <v>479</v>
      </c>
      <c r="M57" s="34">
        <v>779</v>
      </c>
      <c r="N57" s="34">
        <v>4</v>
      </c>
      <c r="O57" s="34">
        <v>71</v>
      </c>
      <c r="P57" s="34">
        <v>48</v>
      </c>
      <c r="Q57" s="34">
        <v>489</v>
      </c>
      <c r="R57" s="34">
        <v>6</v>
      </c>
      <c r="S57" s="34">
        <v>81</v>
      </c>
      <c r="T57" s="34">
        <v>3</v>
      </c>
      <c r="U57" s="34">
        <v>10</v>
      </c>
      <c r="V57" s="32" t="s">
        <v>112</v>
      </c>
      <c r="X57" s="97"/>
      <c r="Y57" s="97"/>
    </row>
    <row r="58" spans="1:25" ht="12" customHeight="1">
      <c r="A58" s="33" t="s">
        <v>113</v>
      </c>
      <c r="B58" s="79">
        <v>374</v>
      </c>
      <c r="C58" s="49">
        <v>14</v>
      </c>
      <c r="D58" s="49">
        <v>362</v>
      </c>
      <c r="E58" s="49">
        <v>19</v>
      </c>
      <c r="F58" s="49">
        <v>693</v>
      </c>
      <c r="G58" s="34">
        <v>461</v>
      </c>
      <c r="H58" s="34">
        <v>562</v>
      </c>
      <c r="I58" s="34">
        <v>25</v>
      </c>
      <c r="J58" s="34">
        <v>248</v>
      </c>
      <c r="K58" s="91">
        <v>4</v>
      </c>
      <c r="L58" s="34">
        <v>132</v>
      </c>
      <c r="M58" s="50">
        <v>54</v>
      </c>
      <c r="N58" s="34">
        <v>1</v>
      </c>
      <c r="O58" s="91">
        <v>20</v>
      </c>
      <c r="P58" s="34">
        <v>4</v>
      </c>
      <c r="Q58" s="34">
        <v>37</v>
      </c>
      <c r="R58" s="34">
        <v>8</v>
      </c>
      <c r="S58" s="34">
        <v>64</v>
      </c>
      <c r="T58" s="49">
        <v>0</v>
      </c>
      <c r="U58" s="49">
        <v>0</v>
      </c>
      <c r="V58" s="32" t="s">
        <v>114</v>
      </c>
      <c r="X58" s="97"/>
      <c r="Y58" s="97"/>
    </row>
    <row r="59" spans="1:25" ht="12" customHeight="1">
      <c r="A59" s="33" t="s">
        <v>115</v>
      </c>
      <c r="B59" s="79">
        <v>958</v>
      </c>
      <c r="C59" s="49">
        <v>156</v>
      </c>
      <c r="D59" s="49">
        <v>961</v>
      </c>
      <c r="E59" s="49">
        <v>137</v>
      </c>
      <c r="F59" s="49">
        <v>1663</v>
      </c>
      <c r="G59" s="34">
        <v>1115</v>
      </c>
      <c r="H59" s="34">
        <v>1451</v>
      </c>
      <c r="I59" s="34">
        <v>94</v>
      </c>
      <c r="J59" s="34">
        <v>613</v>
      </c>
      <c r="K59" s="34">
        <v>37</v>
      </c>
      <c r="L59" s="34">
        <v>153</v>
      </c>
      <c r="M59" s="34">
        <v>161</v>
      </c>
      <c r="N59" s="49">
        <v>1</v>
      </c>
      <c r="O59" s="49">
        <v>20</v>
      </c>
      <c r="P59" s="34">
        <v>16</v>
      </c>
      <c r="Q59" s="34">
        <v>70</v>
      </c>
      <c r="R59" s="34">
        <v>27</v>
      </c>
      <c r="S59" s="34">
        <v>223</v>
      </c>
      <c r="T59" s="49">
        <v>1</v>
      </c>
      <c r="U59" s="49">
        <v>1</v>
      </c>
      <c r="V59" s="32" t="s">
        <v>116</v>
      </c>
      <c r="X59" s="97"/>
      <c r="Y59" s="97"/>
    </row>
    <row r="60" spans="1:25" ht="12" customHeight="1">
      <c r="A60" s="33" t="s">
        <v>117</v>
      </c>
      <c r="B60" s="79">
        <v>507</v>
      </c>
      <c r="C60" s="49">
        <v>179</v>
      </c>
      <c r="D60" s="49">
        <v>567</v>
      </c>
      <c r="E60" s="49">
        <v>121</v>
      </c>
      <c r="F60" s="49">
        <v>864</v>
      </c>
      <c r="G60" s="34">
        <v>726</v>
      </c>
      <c r="H60" s="34">
        <v>624</v>
      </c>
      <c r="I60" s="34">
        <v>55</v>
      </c>
      <c r="J60" s="34">
        <v>332</v>
      </c>
      <c r="K60" s="34">
        <v>223</v>
      </c>
      <c r="L60" s="34">
        <v>115</v>
      </c>
      <c r="M60" s="34">
        <v>49</v>
      </c>
      <c r="N60" s="34">
        <v>2</v>
      </c>
      <c r="O60" s="34">
        <v>12</v>
      </c>
      <c r="P60" s="34">
        <v>15</v>
      </c>
      <c r="Q60" s="34">
        <v>46</v>
      </c>
      <c r="R60" s="34">
        <v>11</v>
      </c>
      <c r="S60" s="34">
        <v>57</v>
      </c>
      <c r="T60" s="49">
        <v>0</v>
      </c>
      <c r="U60" s="49">
        <v>0</v>
      </c>
      <c r="V60" s="32" t="s">
        <v>118</v>
      </c>
      <c r="X60" s="97"/>
      <c r="Y60" s="97"/>
    </row>
    <row r="61" spans="1:25" ht="12" customHeight="1">
      <c r="A61" s="33" t="s">
        <v>119</v>
      </c>
      <c r="B61" s="79">
        <v>429</v>
      </c>
      <c r="C61" s="49">
        <v>212</v>
      </c>
      <c r="D61" s="49">
        <v>490</v>
      </c>
      <c r="E61" s="49">
        <v>156</v>
      </c>
      <c r="F61" s="49">
        <v>1097</v>
      </c>
      <c r="G61" s="34">
        <v>1297</v>
      </c>
      <c r="H61" s="34">
        <v>548</v>
      </c>
      <c r="I61" s="34">
        <v>58</v>
      </c>
      <c r="J61" s="34">
        <v>340</v>
      </c>
      <c r="K61" s="34">
        <v>1479</v>
      </c>
      <c r="L61" s="34">
        <v>79</v>
      </c>
      <c r="M61" s="50">
        <v>64</v>
      </c>
      <c r="N61" s="34">
        <v>5</v>
      </c>
      <c r="O61" s="34">
        <v>47</v>
      </c>
      <c r="P61" s="34">
        <v>4</v>
      </c>
      <c r="Q61" s="34">
        <v>9</v>
      </c>
      <c r="R61" s="34">
        <v>21</v>
      </c>
      <c r="S61" s="34">
        <v>215</v>
      </c>
      <c r="T61" s="34">
        <v>17</v>
      </c>
      <c r="U61" s="34">
        <v>934</v>
      </c>
      <c r="V61" s="32" t="s">
        <v>120</v>
      </c>
      <c r="X61" s="97"/>
      <c r="Y61" s="97"/>
    </row>
    <row r="62" spans="1:25" ht="12" customHeight="1">
      <c r="A62" s="33" t="s">
        <v>121</v>
      </c>
      <c r="B62" s="79">
        <v>153</v>
      </c>
      <c r="C62" s="49">
        <v>51</v>
      </c>
      <c r="D62" s="49">
        <v>175</v>
      </c>
      <c r="E62" s="49">
        <v>37</v>
      </c>
      <c r="F62" s="49">
        <v>519</v>
      </c>
      <c r="G62" s="34">
        <v>631</v>
      </c>
      <c r="H62" s="34">
        <v>197</v>
      </c>
      <c r="I62" s="34">
        <v>39</v>
      </c>
      <c r="J62" s="34">
        <v>80</v>
      </c>
      <c r="K62" s="91">
        <v>121</v>
      </c>
      <c r="L62" s="34">
        <v>98</v>
      </c>
      <c r="M62" s="34">
        <v>110</v>
      </c>
      <c r="N62" s="34">
        <v>4</v>
      </c>
      <c r="O62" s="49">
        <v>54</v>
      </c>
      <c r="P62" s="34">
        <v>4</v>
      </c>
      <c r="Q62" s="34">
        <v>15</v>
      </c>
      <c r="R62" s="34">
        <v>12</v>
      </c>
      <c r="S62" s="34">
        <v>161</v>
      </c>
      <c r="T62" s="34">
        <v>1</v>
      </c>
      <c r="U62" s="34">
        <v>2</v>
      </c>
      <c r="V62" s="32" t="s">
        <v>122</v>
      </c>
      <c r="X62" s="97"/>
      <c r="Y62" s="97"/>
    </row>
    <row r="63" spans="1:25" s="42" customFormat="1" ht="12" customHeight="1">
      <c r="A63" s="33" t="s">
        <v>123</v>
      </c>
      <c r="B63" s="79">
        <v>244</v>
      </c>
      <c r="C63" s="49">
        <v>89</v>
      </c>
      <c r="D63" s="49">
        <v>281</v>
      </c>
      <c r="E63" s="49">
        <v>97</v>
      </c>
      <c r="F63" s="49">
        <v>576</v>
      </c>
      <c r="G63" s="49">
        <v>960</v>
      </c>
      <c r="H63" s="49">
        <v>337</v>
      </c>
      <c r="I63" s="49">
        <v>67</v>
      </c>
      <c r="J63" s="49">
        <v>135</v>
      </c>
      <c r="K63" s="49">
        <v>334</v>
      </c>
      <c r="L63" s="49">
        <v>218</v>
      </c>
      <c r="M63" s="49">
        <v>679</v>
      </c>
      <c r="N63" s="49">
        <v>4</v>
      </c>
      <c r="O63" s="49">
        <v>14</v>
      </c>
      <c r="P63" s="49">
        <v>4</v>
      </c>
      <c r="Q63" s="49">
        <v>21</v>
      </c>
      <c r="R63" s="49">
        <v>23</v>
      </c>
      <c r="S63" s="49">
        <v>220</v>
      </c>
      <c r="T63" s="49">
        <v>3</v>
      </c>
      <c r="U63" s="49">
        <v>18</v>
      </c>
      <c r="V63" s="32" t="s">
        <v>124</v>
      </c>
      <c r="X63" s="113"/>
      <c r="Y63" s="113"/>
    </row>
    <row r="64" spans="1:25" ht="12" customHeight="1">
      <c r="A64" s="48" t="s">
        <v>125</v>
      </c>
      <c r="B64" s="93">
        <f aca="true" t="shared" si="10" ref="B64:U64">SUM(B65:B67)</f>
        <v>1306</v>
      </c>
      <c r="C64" s="83">
        <f t="shared" si="10"/>
        <v>2970</v>
      </c>
      <c r="D64" s="83">
        <f t="shared" si="10"/>
        <v>799</v>
      </c>
      <c r="E64" s="83">
        <f t="shared" si="10"/>
        <v>136</v>
      </c>
      <c r="F64" s="83">
        <f t="shared" si="10"/>
        <v>2602</v>
      </c>
      <c r="G64" s="89">
        <f t="shared" si="10"/>
        <v>3004</v>
      </c>
      <c r="H64" s="89">
        <f t="shared" si="10"/>
        <v>1425</v>
      </c>
      <c r="I64" s="89">
        <f t="shared" si="10"/>
        <v>167</v>
      </c>
      <c r="J64" s="89">
        <f t="shared" si="10"/>
        <v>813</v>
      </c>
      <c r="K64" s="89">
        <f t="shared" si="10"/>
        <v>92</v>
      </c>
      <c r="L64" s="89">
        <f t="shared" si="10"/>
        <v>72</v>
      </c>
      <c r="M64" s="89">
        <f t="shared" si="10"/>
        <v>32</v>
      </c>
      <c r="N64" s="89">
        <f t="shared" si="10"/>
        <v>9</v>
      </c>
      <c r="O64" s="89">
        <f t="shared" si="10"/>
        <v>112</v>
      </c>
      <c r="P64" s="89">
        <f t="shared" si="10"/>
        <v>4</v>
      </c>
      <c r="Q64" s="89">
        <f t="shared" si="10"/>
        <v>11</v>
      </c>
      <c r="R64" s="89">
        <f t="shared" si="10"/>
        <v>8</v>
      </c>
      <c r="S64" s="89">
        <f t="shared" si="10"/>
        <v>126</v>
      </c>
      <c r="T64" s="83">
        <f t="shared" si="10"/>
        <v>0</v>
      </c>
      <c r="U64" s="83">
        <f t="shared" si="10"/>
        <v>0</v>
      </c>
      <c r="V64" s="47" t="s">
        <v>126</v>
      </c>
      <c r="X64" s="97"/>
      <c r="Y64" s="97"/>
    </row>
    <row r="65" spans="1:25" ht="12" customHeight="1">
      <c r="A65" s="33" t="s">
        <v>127</v>
      </c>
      <c r="B65" s="79">
        <v>562</v>
      </c>
      <c r="C65" s="49">
        <v>128</v>
      </c>
      <c r="D65" s="49">
        <v>323</v>
      </c>
      <c r="E65" s="49">
        <v>42</v>
      </c>
      <c r="F65" s="49">
        <v>786</v>
      </c>
      <c r="G65" s="34">
        <v>750</v>
      </c>
      <c r="H65" s="34">
        <v>534</v>
      </c>
      <c r="I65" s="34">
        <v>31</v>
      </c>
      <c r="J65" s="34">
        <v>276</v>
      </c>
      <c r="K65" s="34">
        <v>11</v>
      </c>
      <c r="L65" s="34">
        <v>14</v>
      </c>
      <c r="M65" s="34">
        <v>3</v>
      </c>
      <c r="N65" s="34">
        <v>2</v>
      </c>
      <c r="O65" s="34">
        <v>40</v>
      </c>
      <c r="P65" s="34">
        <v>0</v>
      </c>
      <c r="Q65" s="34">
        <v>0</v>
      </c>
      <c r="R65" s="34">
        <v>4</v>
      </c>
      <c r="S65" s="34">
        <v>34</v>
      </c>
      <c r="T65" s="49">
        <v>0</v>
      </c>
      <c r="U65" s="49">
        <v>0</v>
      </c>
      <c r="V65" s="32" t="s">
        <v>128</v>
      </c>
      <c r="X65" s="97"/>
      <c r="Y65" s="97"/>
    </row>
    <row r="66" spans="1:25" ht="12" customHeight="1">
      <c r="A66" s="33" t="s">
        <v>129</v>
      </c>
      <c r="B66" s="79">
        <v>397</v>
      </c>
      <c r="C66" s="49">
        <v>1017</v>
      </c>
      <c r="D66" s="49">
        <v>190</v>
      </c>
      <c r="E66" s="49">
        <v>52</v>
      </c>
      <c r="F66" s="49">
        <v>1055</v>
      </c>
      <c r="G66" s="34">
        <v>1275</v>
      </c>
      <c r="H66" s="34">
        <v>427</v>
      </c>
      <c r="I66" s="34">
        <v>113</v>
      </c>
      <c r="J66" s="34">
        <v>259</v>
      </c>
      <c r="K66" s="50">
        <v>71</v>
      </c>
      <c r="L66" s="34">
        <v>36</v>
      </c>
      <c r="M66" s="34">
        <v>28</v>
      </c>
      <c r="N66" s="34">
        <v>6</v>
      </c>
      <c r="O66" s="34">
        <v>65</v>
      </c>
      <c r="P66" s="34">
        <v>3</v>
      </c>
      <c r="Q66" s="34">
        <v>6</v>
      </c>
      <c r="R66" s="34">
        <v>2</v>
      </c>
      <c r="S66" s="34">
        <v>60</v>
      </c>
      <c r="T66" s="49">
        <v>0</v>
      </c>
      <c r="U66" s="49">
        <v>0</v>
      </c>
      <c r="V66" s="32" t="s">
        <v>130</v>
      </c>
      <c r="X66" s="97"/>
      <c r="Y66" s="97"/>
    </row>
    <row r="67" spans="1:25" s="42" customFormat="1" ht="12" customHeight="1">
      <c r="A67" s="33" t="s">
        <v>131</v>
      </c>
      <c r="B67" s="79">
        <v>347</v>
      </c>
      <c r="C67" s="49">
        <v>1825</v>
      </c>
      <c r="D67" s="49">
        <v>286</v>
      </c>
      <c r="E67" s="49">
        <v>42</v>
      </c>
      <c r="F67" s="49">
        <v>761</v>
      </c>
      <c r="G67" s="49">
        <v>979</v>
      </c>
      <c r="H67" s="49">
        <v>464</v>
      </c>
      <c r="I67" s="53">
        <v>23</v>
      </c>
      <c r="J67" s="49">
        <v>278</v>
      </c>
      <c r="K67" s="49">
        <v>10</v>
      </c>
      <c r="L67" s="49">
        <v>22</v>
      </c>
      <c r="M67" s="49">
        <v>1</v>
      </c>
      <c r="N67" s="49">
        <v>1</v>
      </c>
      <c r="O67" s="49">
        <v>7</v>
      </c>
      <c r="P67" s="49">
        <v>1</v>
      </c>
      <c r="Q67" s="90">
        <v>5</v>
      </c>
      <c r="R67" s="49">
        <v>2</v>
      </c>
      <c r="S67" s="49">
        <v>32</v>
      </c>
      <c r="T67" s="49">
        <v>0</v>
      </c>
      <c r="U67" s="49">
        <v>0</v>
      </c>
      <c r="V67" s="32" t="s">
        <v>132</v>
      </c>
      <c r="X67" s="113"/>
      <c r="Y67" s="113"/>
    </row>
    <row r="68" spans="1:25" ht="12" customHeight="1">
      <c r="A68" s="48" t="s">
        <v>133</v>
      </c>
      <c r="B68" s="93">
        <f aca="true" t="shared" si="11" ref="B68:U68">SUM(B69:B70)</f>
        <v>2932</v>
      </c>
      <c r="C68" s="83">
        <f t="shared" si="11"/>
        <v>12710</v>
      </c>
      <c r="D68" s="88">
        <f t="shared" si="11"/>
        <v>3465</v>
      </c>
      <c r="E68" s="88">
        <f t="shared" si="11"/>
        <v>806</v>
      </c>
      <c r="F68" s="83">
        <f t="shared" si="11"/>
        <v>4369</v>
      </c>
      <c r="G68" s="89">
        <f t="shared" si="11"/>
        <v>4110</v>
      </c>
      <c r="H68" s="89">
        <f t="shared" si="11"/>
        <v>2759</v>
      </c>
      <c r="I68" s="89">
        <f t="shared" si="11"/>
        <v>180</v>
      </c>
      <c r="J68" s="89">
        <f t="shared" si="11"/>
        <v>2259</v>
      </c>
      <c r="K68" s="89">
        <f t="shared" si="11"/>
        <v>107</v>
      </c>
      <c r="L68" s="89">
        <f t="shared" si="11"/>
        <v>813</v>
      </c>
      <c r="M68" s="89">
        <f t="shared" si="11"/>
        <v>274</v>
      </c>
      <c r="N68" s="89">
        <v>119</v>
      </c>
      <c r="O68" s="89">
        <f t="shared" si="11"/>
        <v>2480</v>
      </c>
      <c r="P68" s="89">
        <f t="shared" si="11"/>
        <v>19</v>
      </c>
      <c r="Q68" s="89">
        <f t="shared" si="11"/>
        <v>106</v>
      </c>
      <c r="R68" s="89">
        <f t="shared" si="11"/>
        <v>111</v>
      </c>
      <c r="S68" s="89">
        <f t="shared" si="11"/>
        <v>1868</v>
      </c>
      <c r="T68" s="83">
        <f t="shared" si="11"/>
        <v>1</v>
      </c>
      <c r="U68" s="83">
        <f t="shared" si="11"/>
        <v>300</v>
      </c>
      <c r="V68" s="47" t="s">
        <v>134</v>
      </c>
      <c r="X68" s="97"/>
      <c r="Y68" s="97"/>
    </row>
    <row r="69" spans="1:25" ht="12" customHeight="1">
      <c r="A69" s="33" t="s">
        <v>135</v>
      </c>
      <c r="B69" s="79">
        <v>1223</v>
      </c>
      <c r="C69" s="49">
        <v>10297</v>
      </c>
      <c r="D69" s="49">
        <v>1123</v>
      </c>
      <c r="E69" s="49">
        <v>278</v>
      </c>
      <c r="F69" s="49">
        <v>1814</v>
      </c>
      <c r="G69" s="34">
        <v>1878</v>
      </c>
      <c r="H69" s="34">
        <v>1014</v>
      </c>
      <c r="I69" s="34">
        <v>94</v>
      </c>
      <c r="J69" s="34">
        <v>828</v>
      </c>
      <c r="K69" s="34">
        <v>71</v>
      </c>
      <c r="L69" s="34">
        <v>188</v>
      </c>
      <c r="M69" s="34">
        <v>17</v>
      </c>
      <c r="N69" s="34">
        <v>84</v>
      </c>
      <c r="O69" s="34">
        <v>1888</v>
      </c>
      <c r="P69" s="34">
        <v>7</v>
      </c>
      <c r="Q69" s="34">
        <v>46</v>
      </c>
      <c r="R69" s="34">
        <v>29</v>
      </c>
      <c r="S69" s="34">
        <v>676</v>
      </c>
      <c r="T69" s="49">
        <v>0</v>
      </c>
      <c r="U69" s="49">
        <v>0</v>
      </c>
      <c r="V69" s="32" t="s">
        <v>136</v>
      </c>
      <c r="X69" s="97"/>
      <c r="Y69" s="97"/>
    </row>
    <row r="70" spans="1:25" s="42" customFormat="1" ht="12" customHeight="1">
      <c r="A70" s="33" t="s">
        <v>137</v>
      </c>
      <c r="B70" s="79">
        <v>1709</v>
      </c>
      <c r="C70" s="49">
        <v>2413</v>
      </c>
      <c r="D70" s="49">
        <v>2342</v>
      </c>
      <c r="E70" s="49">
        <v>528</v>
      </c>
      <c r="F70" s="49">
        <v>2555</v>
      </c>
      <c r="G70" s="49">
        <v>2232</v>
      </c>
      <c r="H70" s="49">
        <v>1745</v>
      </c>
      <c r="I70" s="49">
        <v>86</v>
      </c>
      <c r="J70" s="49">
        <v>1431</v>
      </c>
      <c r="K70" s="49">
        <v>36</v>
      </c>
      <c r="L70" s="49">
        <v>625</v>
      </c>
      <c r="M70" s="49">
        <v>257</v>
      </c>
      <c r="N70" s="49">
        <v>35</v>
      </c>
      <c r="O70" s="49">
        <v>592</v>
      </c>
      <c r="P70" s="49">
        <v>12</v>
      </c>
      <c r="Q70" s="49">
        <v>60</v>
      </c>
      <c r="R70" s="49">
        <v>82</v>
      </c>
      <c r="S70" s="49">
        <v>1192</v>
      </c>
      <c r="T70" s="49">
        <v>1</v>
      </c>
      <c r="U70" s="49">
        <v>300</v>
      </c>
      <c r="V70" s="32" t="s">
        <v>138</v>
      </c>
      <c r="X70" s="113"/>
      <c r="Y70" s="113"/>
    </row>
    <row r="71" spans="1:25" ht="12" customHeight="1">
      <c r="A71" s="48" t="s">
        <v>139</v>
      </c>
      <c r="B71" s="93">
        <f aca="true" t="shared" si="12" ref="B71:U71">SUM(B72:B76)</f>
        <v>1104</v>
      </c>
      <c r="C71" s="83">
        <f t="shared" si="12"/>
        <v>590</v>
      </c>
      <c r="D71" s="83">
        <f t="shared" si="12"/>
        <v>1967</v>
      </c>
      <c r="E71" s="83">
        <f t="shared" si="12"/>
        <v>652</v>
      </c>
      <c r="F71" s="83">
        <f t="shared" si="12"/>
        <v>2704</v>
      </c>
      <c r="G71" s="89">
        <f t="shared" si="12"/>
        <v>1987</v>
      </c>
      <c r="H71" s="89">
        <f t="shared" si="12"/>
        <v>1016</v>
      </c>
      <c r="I71" s="89">
        <f t="shared" si="12"/>
        <v>155</v>
      </c>
      <c r="J71" s="89">
        <v>794</v>
      </c>
      <c r="K71" s="89">
        <f t="shared" si="12"/>
        <v>126</v>
      </c>
      <c r="L71" s="89">
        <f t="shared" si="12"/>
        <v>187</v>
      </c>
      <c r="M71" s="52">
        <f t="shared" si="12"/>
        <v>198</v>
      </c>
      <c r="N71" s="89">
        <f t="shared" si="12"/>
        <v>56</v>
      </c>
      <c r="O71" s="89">
        <f t="shared" si="12"/>
        <v>1675</v>
      </c>
      <c r="P71" s="89">
        <f t="shared" si="12"/>
        <v>13</v>
      </c>
      <c r="Q71" s="89">
        <f t="shared" si="12"/>
        <v>90</v>
      </c>
      <c r="R71" s="89">
        <f t="shared" si="12"/>
        <v>53</v>
      </c>
      <c r="S71" s="89">
        <f t="shared" si="12"/>
        <v>983</v>
      </c>
      <c r="T71" s="83">
        <f t="shared" si="12"/>
        <v>4</v>
      </c>
      <c r="U71" s="89">
        <f t="shared" si="12"/>
        <v>23</v>
      </c>
      <c r="V71" s="47" t="s">
        <v>140</v>
      </c>
      <c r="X71" s="97"/>
      <c r="Y71" s="97"/>
    </row>
    <row r="72" spans="1:25" ht="12" customHeight="1">
      <c r="A72" s="33" t="s">
        <v>229</v>
      </c>
      <c r="B72" s="79">
        <v>182</v>
      </c>
      <c r="C72" s="49">
        <v>44</v>
      </c>
      <c r="D72" s="49">
        <v>313</v>
      </c>
      <c r="E72" s="49">
        <v>49</v>
      </c>
      <c r="F72" s="49">
        <v>407</v>
      </c>
      <c r="G72" s="34">
        <v>236</v>
      </c>
      <c r="H72" s="34">
        <v>151</v>
      </c>
      <c r="I72" s="49">
        <v>11</v>
      </c>
      <c r="J72" s="34">
        <v>129</v>
      </c>
      <c r="K72" s="34">
        <v>4</v>
      </c>
      <c r="L72" s="34">
        <v>1</v>
      </c>
      <c r="M72" s="90">
        <v>0</v>
      </c>
      <c r="N72" s="49">
        <v>0</v>
      </c>
      <c r="O72" s="49">
        <v>0</v>
      </c>
      <c r="P72" s="34">
        <v>0</v>
      </c>
      <c r="Q72" s="34">
        <v>0</v>
      </c>
      <c r="R72" s="49">
        <v>0</v>
      </c>
      <c r="S72" s="49">
        <v>0</v>
      </c>
      <c r="T72" s="49">
        <v>0</v>
      </c>
      <c r="U72" s="49">
        <v>0</v>
      </c>
      <c r="V72" s="32" t="s">
        <v>142</v>
      </c>
      <c r="X72" s="97"/>
      <c r="Y72" s="97"/>
    </row>
    <row r="73" spans="1:25" ht="12" customHeight="1">
      <c r="A73" s="33" t="s">
        <v>230</v>
      </c>
      <c r="B73" s="79">
        <v>118</v>
      </c>
      <c r="C73" s="49">
        <v>35</v>
      </c>
      <c r="D73" s="49">
        <v>204</v>
      </c>
      <c r="E73" s="49">
        <v>77</v>
      </c>
      <c r="F73" s="49">
        <v>302</v>
      </c>
      <c r="G73" s="34">
        <v>230</v>
      </c>
      <c r="H73" s="34">
        <v>95</v>
      </c>
      <c r="I73" s="34">
        <v>18</v>
      </c>
      <c r="J73" s="34">
        <v>106</v>
      </c>
      <c r="K73" s="34">
        <v>23</v>
      </c>
      <c r="L73" s="49">
        <v>14</v>
      </c>
      <c r="M73" s="49">
        <v>1</v>
      </c>
      <c r="N73" s="49">
        <v>0</v>
      </c>
      <c r="O73" s="49">
        <v>0</v>
      </c>
      <c r="P73" s="49">
        <v>3</v>
      </c>
      <c r="Q73" s="49">
        <v>8</v>
      </c>
      <c r="R73" s="34">
        <v>0</v>
      </c>
      <c r="S73" s="34">
        <v>0</v>
      </c>
      <c r="T73" s="49">
        <v>0</v>
      </c>
      <c r="U73" s="49">
        <v>0</v>
      </c>
      <c r="V73" s="32" t="s">
        <v>144</v>
      </c>
      <c r="X73" s="97"/>
      <c r="Y73" s="97"/>
    </row>
    <row r="74" spans="1:25" ht="12" customHeight="1">
      <c r="A74" s="33" t="s">
        <v>231</v>
      </c>
      <c r="B74" s="79">
        <v>155</v>
      </c>
      <c r="C74" s="49">
        <v>126</v>
      </c>
      <c r="D74" s="49">
        <v>132</v>
      </c>
      <c r="E74" s="49">
        <v>79</v>
      </c>
      <c r="F74" s="49">
        <v>292</v>
      </c>
      <c r="G74" s="34">
        <v>343</v>
      </c>
      <c r="H74" s="34">
        <v>141</v>
      </c>
      <c r="I74" s="91">
        <v>43</v>
      </c>
      <c r="J74" s="34">
        <v>120</v>
      </c>
      <c r="K74" s="34">
        <v>29</v>
      </c>
      <c r="L74" s="34">
        <v>9</v>
      </c>
      <c r="M74" s="90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2</v>
      </c>
      <c r="U74" s="49">
        <v>11</v>
      </c>
      <c r="V74" s="32" t="s">
        <v>146</v>
      </c>
      <c r="X74" s="97"/>
      <c r="Y74" s="97"/>
    </row>
    <row r="75" spans="1:25" ht="12" customHeight="1">
      <c r="A75" s="33" t="s">
        <v>232</v>
      </c>
      <c r="B75" s="79">
        <v>292</v>
      </c>
      <c r="C75" s="49">
        <v>95</v>
      </c>
      <c r="D75" s="49">
        <v>571</v>
      </c>
      <c r="E75" s="49">
        <v>155</v>
      </c>
      <c r="F75" s="49">
        <v>610</v>
      </c>
      <c r="G75" s="34">
        <v>311</v>
      </c>
      <c r="H75" s="34">
        <v>283</v>
      </c>
      <c r="I75" s="91">
        <v>18</v>
      </c>
      <c r="J75" s="34">
        <v>210</v>
      </c>
      <c r="K75" s="34">
        <v>15</v>
      </c>
      <c r="L75" s="34">
        <v>75</v>
      </c>
      <c r="M75" s="34">
        <v>14</v>
      </c>
      <c r="N75" s="34">
        <v>12</v>
      </c>
      <c r="O75" s="34">
        <v>320</v>
      </c>
      <c r="P75" s="34">
        <v>0</v>
      </c>
      <c r="Q75" s="34">
        <v>0</v>
      </c>
      <c r="R75" s="34">
        <v>0</v>
      </c>
      <c r="S75" s="34">
        <v>0</v>
      </c>
      <c r="T75" s="34">
        <v>2</v>
      </c>
      <c r="U75" s="34">
        <v>12</v>
      </c>
      <c r="V75" s="32" t="s">
        <v>148</v>
      </c>
      <c r="X75" s="97"/>
      <c r="Y75" s="97"/>
    </row>
    <row r="76" spans="1:25" s="42" customFormat="1" ht="12" customHeight="1">
      <c r="A76" s="33" t="s">
        <v>233</v>
      </c>
      <c r="B76" s="79">
        <v>357</v>
      </c>
      <c r="C76" s="49">
        <v>290</v>
      </c>
      <c r="D76" s="49">
        <v>747</v>
      </c>
      <c r="E76" s="49">
        <v>292</v>
      </c>
      <c r="F76" s="49">
        <v>1093</v>
      </c>
      <c r="G76" s="49">
        <v>867</v>
      </c>
      <c r="H76" s="49">
        <v>346</v>
      </c>
      <c r="I76" s="49">
        <v>65</v>
      </c>
      <c r="J76" s="49">
        <v>228</v>
      </c>
      <c r="K76" s="49">
        <v>55</v>
      </c>
      <c r="L76" s="49">
        <v>88</v>
      </c>
      <c r="M76" s="49">
        <v>183</v>
      </c>
      <c r="N76" s="49">
        <v>44</v>
      </c>
      <c r="O76" s="49">
        <v>1355</v>
      </c>
      <c r="P76" s="49">
        <v>10</v>
      </c>
      <c r="Q76" s="49">
        <v>82</v>
      </c>
      <c r="R76" s="49">
        <v>53</v>
      </c>
      <c r="S76" s="49">
        <v>983</v>
      </c>
      <c r="T76" s="49">
        <v>0</v>
      </c>
      <c r="U76" s="49">
        <v>0</v>
      </c>
      <c r="V76" s="32" t="s">
        <v>150</v>
      </c>
      <c r="X76" s="113"/>
      <c r="Y76" s="113"/>
    </row>
    <row r="77" spans="1:25" ht="12" customHeight="1">
      <c r="A77" s="48" t="s">
        <v>151</v>
      </c>
      <c r="B77" s="93">
        <f aca="true" t="shared" si="13" ref="B77:U77">SUM(B78:B81)</f>
        <v>2794</v>
      </c>
      <c r="C77" s="83">
        <f t="shared" si="13"/>
        <v>399</v>
      </c>
      <c r="D77" s="83">
        <f t="shared" si="13"/>
        <v>3527</v>
      </c>
      <c r="E77" s="83">
        <f t="shared" si="13"/>
        <v>462</v>
      </c>
      <c r="F77" s="83">
        <f t="shared" si="13"/>
        <v>4323</v>
      </c>
      <c r="G77" s="89">
        <f t="shared" si="13"/>
        <v>2585</v>
      </c>
      <c r="H77" s="89">
        <f t="shared" si="13"/>
        <v>3152</v>
      </c>
      <c r="I77" s="89">
        <f t="shared" si="13"/>
        <v>111</v>
      </c>
      <c r="J77" s="89">
        <f t="shared" si="13"/>
        <v>2218</v>
      </c>
      <c r="K77" s="89">
        <f t="shared" si="13"/>
        <v>101</v>
      </c>
      <c r="L77" s="89">
        <f t="shared" si="13"/>
        <v>2272</v>
      </c>
      <c r="M77" s="89">
        <f t="shared" si="13"/>
        <v>2816</v>
      </c>
      <c r="N77" s="89">
        <f t="shared" si="13"/>
        <v>6</v>
      </c>
      <c r="O77" s="89">
        <f t="shared" si="13"/>
        <v>59</v>
      </c>
      <c r="P77" s="89">
        <f t="shared" si="13"/>
        <v>54</v>
      </c>
      <c r="Q77" s="89">
        <f t="shared" si="13"/>
        <v>409</v>
      </c>
      <c r="R77" s="89">
        <f t="shared" si="13"/>
        <v>221</v>
      </c>
      <c r="S77" s="89">
        <f t="shared" si="13"/>
        <v>2984</v>
      </c>
      <c r="T77" s="89">
        <f t="shared" si="13"/>
        <v>50</v>
      </c>
      <c r="U77" s="89">
        <f t="shared" si="13"/>
        <v>665</v>
      </c>
      <c r="V77" s="47" t="s">
        <v>152</v>
      </c>
      <c r="X77" s="97"/>
      <c r="Y77" s="97"/>
    </row>
    <row r="78" spans="1:25" ht="12" customHeight="1">
      <c r="A78" s="33" t="s">
        <v>153</v>
      </c>
      <c r="B78" s="79">
        <v>694</v>
      </c>
      <c r="C78" s="49">
        <v>163</v>
      </c>
      <c r="D78" s="49">
        <v>861</v>
      </c>
      <c r="E78" s="49">
        <v>105</v>
      </c>
      <c r="F78" s="49">
        <v>1121</v>
      </c>
      <c r="G78" s="34">
        <v>698</v>
      </c>
      <c r="H78" s="34">
        <v>1011</v>
      </c>
      <c r="I78" s="34">
        <v>48</v>
      </c>
      <c r="J78" s="34">
        <v>602</v>
      </c>
      <c r="K78" s="34">
        <v>27</v>
      </c>
      <c r="L78" s="34">
        <v>909</v>
      </c>
      <c r="M78" s="34">
        <v>2302</v>
      </c>
      <c r="N78" s="34">
        <v>1</v>
      </c>
      <c r="O78" s="34">
        <v>15</v>
      </c>
      <c r="P78" s="34">
        <v>38</v>
      </c>
      <c r="Q78" s="34">
        <v>271</v>
      </c>
      <c r="R78" s="34">
        <v>155</v>
      </c>
      <c r="S78" s="34">
        <v>2405</v>
      </c>
      <c r="T78" s="34">
        <v>43</v>
      </c>
      <c r="U78" s="34">
        <v>606</v>
      </c>
      <c r="V78" s="32" t="s">
        <v>154</v>
      </c>
      <c r="X78" s="97"/>
      <c r="Y78" s="97"/>
    </row>
    <row r="79" spans="1:25" ht="12" customHeight="1">
      <c r="A79" s="33" t="s">
        <v>155</v>
      </c>
      <c r="B79" s="79">
        <v>698</v>
      </c>
      <c r="C79" s="49">
        <v>72</v>
      </c>
      <c r="D79" s="49">
        <v>939</v>
      </c>
      <c r="E79" s="49">
        <v>218</v>
      </c>
      <c r="F79" s="49">
        <v>1005</v>
      </c>
      <c r="G79" s="34">
        <v>587</v>
      </c>
      <c r="H79" s="34">
        <v>839</v>
      </c>
      <c r="I79" s="34">
        <v>45</v>
      </c>
      <c r="J79" s="34">
        <v>655</v>
      </c>
      <c r="K79" s="34">
        <v>9</v>
      </c>
      <c r="L79" s="34">
        <v>580</v>
      </c>
      <c r="M79" s="34">
        <v>361</v>
      </c>
      <c r="N79" s="34">
        <v>0</v>
      </c>
      <c r="O79" s="34">
        <v>0</v>
      </c>
      <c r="P79" s="34">
        <v>11</v>
      </c>
      <c r="Q79" s="34">
        <v>117</v>
      </c>
      <c r="R79" s="34">
        <v>46</v>
      </c>
      <c r="S79" s="34">
        <v>428</v>
      </c>
      <c r="T79" s="34">
        <v>7</v>
      </c>
      <c r="U79" s="34">
        <v>59</v>
      </c>
      <c r="V79" s="32" t="s">
        <v>156</v>
      </c>
      <c r="X79" s="97"/>
      <c r="Y79" s="97"/>
    </row>
    <row r="80" spans="1:25" ht="12" customHeight="1">
      <c r="A80" s="33" t="s">
        <v>157</v>
      </c>
      <c r="B80" s="79">
        <v>744</v>
      </c>
      <c r="C80" s="49">
        <v>147</v>
      </c>
      <c r="D80" s="49">
        <v>879</v>
      </c>
      <c r="E80" s="49">
        <v>72</v>
      </c>
      <c r="F80" s="49">
        <v>1239</v>
      </c>
      <c r="G80" s="34">
        <v>1049</v>
      </c>
      <c r="H80" s="34">
        <v>677</v>
      </c>
      <c r="I80" s="50">
        <v>6</v>
      </c>
      <c r="J80" s="34">
        <v>523</v>
      </c>
      <c r="K80" s="34">
        <v>62</v>
      </c>
      <c r="L80" s="34">
        <v>476</v>
      </c>
      <c r="M80" s="50">
        <v>99</v>
      </c>
      <c r="N80" s="49">
        <v>1</v>
      </c>
      <c r="O80" s="49">
        <v>3</v>
      </c>
      <c r="P80" s="34">
        <v>2</v>
      </c>
      <c r="Q80" s="34">
        <v>8</v>
      </c>
      <c r="R80" s="34">
        <v>16</v>
      </c>
      <c r="S80" s="34">
        <v>114</v>
      </c>
      <c r="T80" s="34">
        <v>0</v>
      </c>
      <c r="U80" s="34">
        <v>0</v>
      </c>
      <c r="V80" s="32" t="s">
        <v>158</v>
      </c>
      <c r="X80" s="97"/>
      <c r="Y80" s="97"/>
    </row>
    <row r="81" spans="1:25" s="42" customFormat="1" ht="12" customHeight="1">
      <c r="A81" s="33" t="s">
        <v>159</v>
      </c>
      <c r="B81" s="79">
        <v>658</v>
      </c>
      <c r="C81" s="49">
        <v>17</v>
      </c>
      <c r="D81" s="49">
        <v>848</v>
      </c>
      <c r="E81" s="49">
        <v>67</v>
      </c>
      <c r="F81" s="49">
        <v>958</v>
      </c>
      <c r="G81" s="49">
        <v>251</v>
      </c>
      <c r="H81" s="49">
        <v>625</v>
      </c>
      <c r="I81" s="53">
        <v>12</v>
      </c>
      <c r="J81" s="49">
        <v>438</v>
      </c>
      <c r="K81" s="53">
        <v>3</v>
      </c>
      <c r="L81" s="49">
        <v>307</v>
      </c>
      <c r="M81" s="49">
        <v>54</v>
      </c>
      <c r="N81" s="49">
        <v>4</v>
      </c>
      <c r="O81" s="34">
        <v>41</v>
      </c>
      <c r="P81" s="49">
        <v>3</v>
      </c>
      <c r="Q81" s="49">
        <v>13</v>
      </c>
      <c r="R81" s="49">
        <v>4</v>
      </c>
      <c r="S81" s="49">
        <v>37</v>
      </c>
      <c r="T81" s="49">
        <v>0</v>
      </c>
      <c r="U81" s="49">
        <v>0</v>
      </c>
      <c r="V81" s="32" t="s">
        <v>160</v>
      </c>
      <c r="X81" s="113"/>
      <c r="Y81" s="113"/>
    </row>
    <row r="82" spans="1:25" ht="12" customHeight="1">
      <c r="A82" s="48" t="s">
        <v>161</v>
      </c>
      <c r="B82" s="93">
        <f aca="true" t="shared" si="14" ref="B82:U82">SUM(B83:B84)</f>
        <v>2906</v>
      </c>
      <c r="C82" s="83">
        <f t="shared" si="14"/>
        <v>1704</v>
      </c>
      <c r="D82" s="83">
        <f t="shared" si="14"/>
        <v>3381</v>
      </c>
      <c r="E82" s="83">
        <f t="shared" si="14"/>
        <v>899</v>
      </c>
      <c r="F82" s="83">
        <f t="shared" si="14"/>
        <v>3715</v>
      </c>
      <c r="G82" s="89">
        <f t="shared" si="14"/>
        <v>2275</v>
      </c>
      <c r="H82" s="89">
        <f t="shared" si="14"/>
        <v>2498</v>
      </c>
      <c r="I82" s="89">
        <f t="shared" si="14"/>
        <v>392</v>
      </c>
      <c r="J82" s="89">
        <f t="shared" si="14"/>
        <v>2100</v>
      </c>
      <c r="K82" s="52">
        <f t="shared" si="14"/>
        <v>293</v>
      </c>
      <c r="L82" s="89">
        <f t="shared" si="14"/>
        <v>1257</v>
      </c>
      <c r="M82" s="52">
        <f t="shared" si="14"/>
        <v>1283</v>
      </c>
      <c r="N82" s="89">
        <f t="shared" si="14"/>
        <v>6</v>
      </c>
      <c r="O82" s="89">
        <f t="shared" si="14"/>
        <v>350</v>
      </c>
      <c r="P82" s="89">
        <f t="shared" si="14"/>
        <v>7</v>
      </c>
      <c r="Q82" s="89">
        <f t="shared" si="14"/>
        <v>20</v>
      </c>
      <c r="R82" s="89">
        <f t="shared" si="14"/>
        <v>314</v>
      </c>
      <c r="S82" s="89">
        <f t="shared" si="14"/>
        <v>23902</v>
      </c>
      <c r="T82" s="89">
        <f t="shared" si="14"/>
        <v>3</v>
      </c>
      <c r="U82" s="89">
        <f t="shared" si="14"/>
        <v>46</v>
      </c>
      <c r="V82" s="47" t="s">
        <v>162</v>
      </c>
      <c r="X82" s="97"/>
      <c r="Y82" s="97"/>
    </row>
    <row r="83" spans="1:25" ht="12" customHeight="1">
      <c r="A83" s="33" t="s">
        <v>163</v>
      </c>
      <c r="B83" s="79">
        <v>1106</v>
      </c>
      <c r="C83" s="49">
        <v>425</v>
      </c>
      <c r="D83" s="49">
        <v>1349</v>
      </c>
      <c r="E83" s="49">
        <v>230</v>
      </c>
      <c r="F83" s="49">
        <v>1532</v>
      </c>
      <c r="G83" s="34">
        <v>615</v>
      </c>
      <c r="H83" s="34">
        <v>1107</v>
      </c>
      <c r="I83" s="34">
        <v>41</v>
      </c>
      <c r="J83" s="34">
        <v>1118</v>
      </c>
      <c r="K83" s="50">
        <v>9</v>
      </c>
      <c r="L83" s="34">
        <v>680</v>
      </c>
      <c r="M83" s="34">
        <v>260</v>
      </c>
      <c r="N83" s="34">
        <v>2</v>
      </c>
      <c r="O83" s="34">
        <v>25</v>
      </c>
      <c r="P83" s="34">
        <v>1</v>
      </c>
      <c r="Q83" s="34">
        <v>5</v>
      </c>
      <c r="R83" s="34">
        <v>5</v>
      </c>
      <c r="S83" s="34">
        <v>641</v>
      </c>
      <c r="T83" s="49">
        <v>1</v>
      </c>
      <c r="U83" s="49">
        <v>1</v>
      </c>
      <c r="V83" s="32" t="s">
        <v>164</v>
      </c>
      <c r="X83" s="97"/>
      <c r="Y83" s="97"/>
    </row>
    <row r="84" spans="1:25" ht="12" customHeight="1">
      <c r="A84" s="59" t="s">
        <v>234</v>
      </c>
      <c r="B84" s="95">
        <v>1800</v>
      </c>
      <c r="C84" s="96">
        <v>1279</v>
      </c>
      <c r="D84" s="96">
        <v>2032</v>
      </c>
      <c r="E84" s="96">
        <v>669</v>
      </c>
      <c r="F84" s="96">
        <v>2183</v>
      </c>
      <c r="G84" s="96">
        <v>1660</v>
      </c>
      <c r="H84" s="96">
        <v>1391</v>
      </c>
      <c r="I84" s="96">
        <v>351</v>
      </c>
      <c r="J84" s="96">
        <v>982</v>
      </c>
      <c r="K84" s="123">
        <v>284</v>
      </c>
      <c r="L84" s="96">
        <v>577</v>
      </c>
      <c r="M84" s="123">
        <v>1023</v>
      </c>
      <c r="N84" s="96">
        <v>4</v>
      </c>
      <c r="O84" s="96">
        <v>325</v>
      </c>
      <c r="P84" s="96">
        <v>6</v>
      </c>
      <c r="Q84" s="96">
        <v>15</v>
      </c>
      <c r="R84" s="96">
        <v>309</v>
      </c>
      <c r="S84" s="96">
        <v>23261</v>
      </c>
      <c r="T84" s="96">
        <v>2</v>
      </c>
      <c r="U84" s="96">
        <v>45</v>
      </c>
      <c r="V84" s="62" t="s">
        <v>166</v>
      </c>
      <c r="X84" s="97"/>
      <c r="Y84" s="97"/>
    </row>
    <row r="85" spans="1:25" ht="12" customHeight="1">
      <c r="A85" s="51" t="s">
        <v>235</v>
      </c>
      <c r="C85" s="51"/>
      <c r="D85" s="51"/>
      <c r="E85" s="51"/>
      <c r="F85" s="51"/>
      <c r="X85" s="97"/>
      <c r="Y85" s="97"/>
    </row>
    <row r="86" spans="1:25" ht="12" customHeight="1">
      <c r="A86" s="51"/>
      <c r="C86" s="51"/>
      <c r="D86" s="51"/>
      <c r="E86" s="51"/>
      <c r="F86" s="51"/>
      <c r="X86" s="97"/>
      <c r="Y86" s="97"/>
    </row>
    <row r="87" spans="1:25" ht="12" customHeight="1">
      <c r="A87" s="51"/>
      <c r="C87" s="51"/>
      <c r="D87" s="51"/>
      <c r="E87" s="51"/>
      <c r="F87" s="51"/>
      <c r="X87" s="97"/>
      <c r="Y87" s="97"/>
    </row>
    <row r="88" spans="1:25" ht="12" customHeight="1">
      <c r="A88" s="51"/>
      <c r="C88" s="51"/>
      <c r="D88" s="51"/>
      <c r="E88" s="51"/>
      <c r="F88" s="51"/>
      <c r="X88" s="97"/>
      <c r="Y88" s="97"/>
    </row>
    <row r="89" spans="1:25" ht="12" customHeight="1">
      <c r="A89" s="51"/>
      <c r="D89" s="51"/>
      <c r="E89" s="51"/>
      <c r="F89" s="51"/>
      <c r="X89" s="97"/>
      <c r="Y89" s="97"/>
    </row>
    <row r="90" spans="1:25" ht="12" customHeight="1">
      <c r="A90" s="51"/>
      <c r="D90" s="65"/>
      <c r="E90" s="51"/>
      <c r="F90" s="51"/>
      <c r="X90" s="97"/>
      <c r="Y90" s="97"/>
    </row>
    <row r="91" spans="1:25" ht="12" customHeight="1">
      <c r="A91" s="51"/>
      <c r="D91" s="51"/>
      <c r="E91" s="51"/>
      <c r="F91" s="51"/>
      <c r="X91" s="97"/>
      <c r="Y91" s="97"/>
    </row>
    <row r="92" spans="1:25" ht="12" customHeight="1">
      <c r="A92" s="51"/>
      <c r="D92" s="51"/>
      <c r="E92" s="51"/>
      <c r="F92" s="51"/>
      <c r="X92" s="97"/>
      <c r="Y92" s="97"/>
    </row>
    <row r="93" spans="1:25" ht="12" customHeight="1">
      <c r="A93" s="51"/>
      <c r="D93" s="51"/>
      <c r="E93" s="51"/>
      <c r="F93" s="51"/>
      <c r="X93" s="97"/>
      <c r="Y93" s="97"/>
    </row>
    <row r="94" spans="1:25" ht="12" customHeight="1">
      <c r="A94" s="51"/>
      <c r="D94" s="51"/>
      <c r="E94" s="51"/>
      <c r="F94" s="51"/>
      <c r="X94" s="97"/>
      <c r="Y94" s="97"/>
    </row>
    <row r="95" spans="1:25" ht="12" customHeight="1">
      <c r="A95" s="51"/>
      <c r="D95" s="51"/>
      <c r="E95" s="51"/>
      <c r="F95" s="51"/>
      <c r="X95" s="97"/>
      <c r="Y95" s="97"/>
    </row>
    <row r="96" spans="1:25" ht="12" customHeight="1">
      <c r="A96" s="51"/>
      <c r="D96" s="51"/>
      <c r="E96" s="51"/>
      <c r="F96" s="51"/>
      <c r="X96" s="97"/>
      <c r="Y96" s="97"/>
    </row>
    <row r="97" spans="1:25" ht="12" customHeight="1">
      <c r="A97" s="51"/>
      <c r="D97" s="51"/>
      <c r="E97" s="51"/>
      <c r="F97" s="51"/>
      <c r="X97" s="97"/>
      <c r="Y97" s="97"/>
    </row>
    <row r="98" spans="1:25" ht="12" customHeight="1">
      <c r="A98" s="51"/>
      <c r="D98" s="51"/>
      <c r="E98" s="51"/>
      <c r="F98" s="51"/>
      <c r="X98" s="97"/>
      <c r="Y98" s="97"/>
    </row>
    <row r="99" spans="1:25" ht="12" customHeight="1">
      <c r="A99" s="51"/>
      <c r="D99" s="51"/>
      <c r="E99" s="51"/>
      <c r="F99" s="51"/>
      <c r="X99" s="97"/>
      <c r="Y99" s="97"/>
    </row>
    <row r="100" spans="1:25" ht="12" customHeight="1">
      <c r="A100" s="51"/>
      <c r="D100" s="51"/>
      <c r="E100" s="51"/>
      <c r="F100" s="51"/>
      <c r="X100" s="97"/>
      <c r="Y100" s="97"/>
    </row>
    <row r="101" spans="1:25" ht="12" customHeight="1">
      <c r="A101" s="51"/>
      <c r="D101" s="51"/>
      <c r="E101" s="51"/>
      <c r="F101" s="51"/>
      <c r="X101" s="97"/>
      <c r="Y101" s="97"/>
    </row>
    <row r="102" spans="1:25" ht="12" customHeight="1">
      <c r="A102" s="51"/>
      <c r="D102" s="51"/>
      <c r="E102" s="51"/>
      <c r="F102" s="51"/>
      <c r="X102" s="97"/>
      <c r="Y102" s="97"/>
    </row>
    <row r="103" spans="1:25" ht="12" customHeight="1">
      <c r="A103" s="51"/>
      <c r="D103" s="51"/>
      <c r="E103" s="51"/>
      <c r="F103" s="51"/>
      <c r="X103" s="97"/>
      <c r="Y103" s="97"/>
    </row>
    <row r="104" spans="1:25" ht="12" customHeight="1">
      <c r="A104" s="51"/>
      <c r="D104" s="51"/>
      <c r="E104" s="51"/>
      <c r="F104" s="51"/>
      <c r="X104" s="97"/>
      <c r="Y104" s="97"/>
    </row>
    <row r="105" spans="1:25" ht="12" customHeight="1">
      <c r="A105" s="51"/>
      <c r="D105" s="51"/>
      <c r="E105" s="51"/>
      <c r="F105" s="51"/>
      <c r="X105" s="97"/>
      <c r="Y105" s="97"/>
    </row>
    <row r="106" spans="1:25" ht="12" customHeight="1">
      <c r="A106" s="51"/>
      <c r="D106" s="51"/>
      <c r="E106" s="51"/>
      <c r="F106" s="51"/>
      <c r="X106" s="97"/>
      <c r="Y106" s="97"/>
    </row>
    <row r="107" spans="1:25" ht="12" customHeight="1">
      <c r="A107" s="51"/>
      <c r="D107" s="51"/>
      <c r="E107" s="51"/>
      <c r="F107" s="51"/>
      <c r="X107" s="97"/>
      <c r="Y107" s="97"/>
    </row>
    <row r="108" spans="1:6" ht="12" customHeight="1">
      <c r="A108" s="51"/>
      <c r="D108" s="51"/>
      <c r="E108" s="51"/>
      <c r="F108" s="51"/>
    </row>
    <row r="109" spans="1:6" ht="12" customHeight="1">
      <c r="A109" s="51"/>
      <c r="D109" s="51"/>
      <c r="E109" s="51"/>
      <c r="F109" s="51"/>
    </row>
    <row r="110" spans="1:6" ht="12" customHeight="1">
      <c r="A110" s="51"/>
      <c r="D110" s="51"/>
      <c r="E110" s="51"/>
      <c r="F110" s="51"/>
    </row>
    <row r="111" spans="1:6" ht="12" customHeight="1">
      <c r="A111" s="51"/>
      <c r="D111" s="51"/>
      <c r="E111" s="51"/>
      <c r="F111" s="51"/>
    </row>
    <row r="112" spans="1:6" ht="12" customHeight="1">
      <c r="A112" s="51"/>
      <c r="D112" s="51"/>
      <c r="E112" s="51"/>
      <c r="F112" s="51"/>
    </row>
    <row r="113" spans="1:6" ht="12" customHeight="1">
      <c r="A113" s="51"/>
      <c r="D113" s="51"/>
      <c r="E113" s="51"/>
      <c r="F113" s="51"/>
    </row>
    <row r="114" spans="1:6" ht="12" customHeight="1">
      <c r="A114" s="51"/>
      <c r="D114" s="51"/>
      <c r="E114" s="51"/>
      <c r="F114" s="51"/>
    </row>
    <row r="115" spans="1:6" ht="12" customHeight="1">
      <c r="A115" s="51"/>
      <c r="D115" s="51"/>
      <c r="E115" s="51"/>
      <c r="F115" s="51"/>
    </row>
    <row r="116" spans="1:6" ht="12" customHeight="1">
      <c r="A116" s="51"/>
      <c r="D116" s="51"/>
      <c r="E116" s="51"/>
      <c r="F116" s="51"/>
    </row>
    <row r="117" spans="1:6" ht="12" customHeight="1">
      <c r="A117" s="51"/>
      <c r="D117" s="51"/>
      <c r="E117" s="51"/>
      <c r="F117" s="51"/>
    </row>
    <row r="118" spans="1:6" ht="12" customHeight="1">
      <c r="A118" s="51"/>
      <c r="D118" s="51"/>
      <c r="E118" s="51"/>
      <c r="F118" s="51"/>
    </row>
    <row r="119" spans="1:6" ht="12" customHeight="1">
      <c r="A119" s="51"/>
      <c r="D119" s="51"/>
      <c r="E119" s="51"/>
      <c r="F119" s="51"/>
    </row>
    <row r="120" spans="1:6" ht="12" customHeight="1">
      <c r="A120" s="51"/>
      <c r="D120" s="51"/>
      <c r="E120" s="51"/>
      <c r="F120" s="51"/>
    </row>
    <row r="121" spans="1:6" ht="12" customHeight="1">
      <c r="A121" s="51"/>
      <c r="D121" s="51"/>
      <c r="E121" s="51"/>
      <c r="F121" s="51"/>
    </row>
    <row r="122" spans="1:6" ht="12" customHeight="1">
      <c r="A122" s="51"/>
      <c r="D122" s="51"/>
      <c r="E122" s="51"/>
      <c r="F122" s="51"/>
    </row>
    <row r="123" spans="1:6" ht="12" customHeight="1">
      <c r="A123" s="51"/>
      <c r="D123" s="51"/>
      <c r="E123" s="51"/>
      <c r="F123" s="51"/>
    </row>
    <row r="124" spans="1:6" ht="12" customHeight="1">
      <c r="A124" s="51"/>
      <c r="D124" s="51"/>
      <c r="E124" s="51"/>
      <c r="F124" s="51"/>
    </row>
    <row r="125" spans="1:6" ht="12" customHeight="1">
      <c r="A125" s="51"/>
      <c r="D125" s="51"/>
      <c r="E125" s="51"/>
      <c r="F125" s="51"/>
    </row>
    <row r="126" spans="1:6" ht="12" customHeight="1">
      <c r="A126" s="51"/>
      <c r="D126" s="51"/>
      <c r="E126" s="51"/>
      <c r="F126" s="51"/>
    </row>
    <row r="127" spans="1:6" ht="12" customHeight="1">
      <c r="A127" s="51"/>
      <c r="D127" s="51"/>
      <c r="E127" s="51"/>
      <c r="F127" s="51"/>
    </row>
    <row r="128" spans="1:6" ht="12" customHeight="1">
      <c r="A128" s="51"/>
      <c r="D128" s="51"/>
      <c r="E128" s="51"/>
      <c r="F128" s="51"/>
    </row>
    <row r="129" spans="1:6" ht="12" customHeight="1">
      <c r="A129" s="51"/>
      <c r="D129" s="51"/>
      <c r="E129" s="51"/>
      <c r="F129" s="51"/>
    </row>
    <row r="130" spans="1:6" ht="12" customHeight="1">
      <c r="A130" s="51"/>
      <c r="D130" s="51"/>
      <c r="E130" s="51"/>
      <c r="F130" s="51"/>
    </row>
    <row r="131" spans="1:6" ht="12" customHeight="1">
      <c r="A131" s="51"/>
      <c r="D131" s="51"/>
      <c r="E131" s="51"/>
      <c r="F131" s="51"/>
    </row>
    <row r="132" spans="1:6" ht="12" customHeight="1">
      <c r="A132" s="51"/>
      <c r="D132" s="51"/>
      <c r="E132" s="51"/>
      <c r="F132" s="51"/>
    </row>
    <row r="133" spans="1:6" ht="12" customHeight="1">
      <c r="A133" s="51"/>
      <c r="D133" s="51"/>
      <c r="E133" s="51"/>
      <c r="F133" s="51"/>
    </row>
    <row r="134" spans="1:6" ht="12" customHeight="1">
      <c r="A134" s="51"/>
      <c r="D134" s="51"/>
      <c r="E134" s="51"/>
      <c r="F134" s="51"/>
    </row>
    <row r="135" spans="1:6" ht="12" customHeight="1">
      <c r="A135" s="51"/>
      <c r="D135" s="51"/>
      <c r="E135" s="51"/>
      <c r="F135" s="51"/>
    </row>
    <row r="136" spans="1:6" ht="12" customHeight="1">
      <c r="A136" s="51"/>
      <c r="D136" s="51"/>
      <c r="E136" s="51"/>
      <c r="F136" s="51"/>
    </row>
    <row r="137" spans="1:6" ht="12" customHeight="1">
      <c r="A137" s="51"/>
      <c r="D137" s="51"/>
      <c r="E137" s="51"/>
      <c r="F137" s="51"/>
    </row>
    <row r="138" spans="1:6" ht="12" customHeight="1">
      <c r="A138" s="51"/>
      <c r="D138" s="51"/>
      <c r="E138" s="51"/>
      <c r="F138" s="51"/>
    </row>
    <row r="139" ht="12" customHeight="1">
      <c r="A139" s="51"/>
    </row>
    <row r="140" ht="12" customHeight="1">
      <c r="A140" s="51"/>
    </row>
    <row r="141" ht="12" customHeight="1">
      <c r="A141" s="51"/>
    </row>
    <row r="142" ht="12" customHeight="1">
      <c r="A142" s="51"/>
    </row>
    <row r="143" ht="12" customHeight="1">
      <c r="A143" s="51"/>
    </row>
    <row r="144" ht="12" customHeight="1">
      <c r="A144" s="51"/>
    </row>
    <row r="145" ht="12" customHeight="1">
      <c r="A145" s="51"/>
    </row>
    <row r="146" ht="12" customHeight="1">
      <c r="A146" s="51"/>
    </row>
    <row r="147" ht="12" customHeight="1">
      <c r="A147" s="51"/>
    </row>
    <row r="148" ht="12" customHeight="1">
      <c r="A148" s="51"/>
    </row>
    <row r="149" ht="12" customHeight="1">
      <c r="A149" s="51"/>
    </row>
    <row r="150" ht="12" customHeight="1">
      <c r="A150" s="51"/>
    </row>
    <row r="151" ht="12" customHeight="1">
      <c r="A151" s="51"/>
    </row>
  </sheetData>
  <sheetProtection/>
  <mergeCells count="17">
    <mergeCell ref="V3:V5"/>
    <mergeCell ref="C4:C5"/>
    <mergeCell ref="E4:E5"/>
    <mergeCell ref="G4:G5"/>
    <mergeCell ref="I4:I5"/>
    <mergeCell ref="K4:K5"/>
    <mergeCell ref="M4:M5"/>
    <mergeCell ref="O4:O5"/>
    <mergeCell ref="Q4:Q5"/>
    <mergeCell ref="S4:S5"/>
    <mergeCell ref="A3:A5"/>
    <mergeCell ref="L3:M3"/>
    <mergeCell ref="N3:O3"/>
    <mergeCell ref="P3:Q3"/>
    <mergeCell ref="R3:S3"/>
    <mergeCell ref="T3:U3"/>
    <mergeCell ref="U4:U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2009-05-11T04:09:26Z</dcterms:created>
  <dcterms:modified xsi:type="dcterms:W3CDTF">2009-05-11T04:09:31Z</dcterms:modified>
  <cp:category/>
  <cp:version/>
  <cp:contentType/>
  <cp:contentStatus/>
</cp:coreProperties>
</file>