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<sst xmlns="http://schemas.openxmlformats.org/spreadsheetml/2006/main" count="120" uniqueCount="95">
  <si>
    <t>86. 市町村別、事業所数、従業者数および製造品出荷額等</t>
  </si>
  <si>
    <t xml:space="preserve"> (単位  金額万円)</t>
  </si>
  <si>
    <t>昭和47年</t>
  </si>
  <si>
    <t>従  業  者  数</t>
  </si>
  <si>
    <t xml:space="preserve">製   造   品   出   荷   額　 等   </t>
  </si>
  <si>
    <t>内　　国　　　　 消費税額</t>
  </si>
  <si>
    <t>市  町  村</t>
  </si>
  <si>
    <t>事業所数</t>
  </si>
  <si>
    <t>総  数</t>
  </si>
  <si>
    <t>常  用</t>
  </si>
  <si>
    <t>個人業主，</t>
  </si>
  <si>
    <t>総 　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</si>
  <si>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</si>
  <si>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</si>
  <si>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</si>
  <si>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</si>
  <si>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</si>
  <si>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</si>
  <si>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</si>
  <si>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</si>
  <si>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</si>
  <si>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</si>
  <si>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</si>
  <si>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</si>
  <si>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</si>
  <si>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</si>
  <si>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</si>
  <si>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</si>
  <si>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</si>
  <si>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</si>
  <si>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</si>
  <si>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</si>
  <si>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</si>
  <si>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</si>
  <si>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</si>
  <si>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</si>
  <si>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</si>
  <si>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</si>
  <si>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</si>
  <si>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</si>
  <si>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</si>
  <si>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</si>
  <si>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</si>
  <si>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</si>
  <si>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</si>
  <si>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</si>
  <si>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</si>
  <si>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</si>
  <si>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</si>
  <si>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</si>
  <si>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</si>
  <si>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</si>
  <si>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</si>
  <si>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</si>
  <si>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</si>
  <si>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</si>
  <si>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</si>
  <si>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</si>
  <si>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</si>
  <si>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</si>
  <si>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</si>
  <si>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</si>
  <si>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</si>
  <si>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</si>
  <si>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</si>
  <si>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</si>
  <si>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</si>
  <si>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</si>
  <si>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</si>
  <si>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</si>
  <si>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</si>
  <si>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</si>
  <si>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</si>
  <si>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</si>
  <si>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</si>
  <si>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</si>
  <si>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</si>
  <si>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</si>
  <si>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</si>
  <si>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</si>
  <si>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Ｘ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</si>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</sst>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 applyProtection="1">
      <alignment vertical="center"/>
      <protection locked="0"/>
    </xf>
    <xf numFmtId="49" fontId="22" fillId="0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1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41" fontId="23" fillId="0" borderId="11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11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2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13" xfId="0" applyNumberFormat="1" applyFont="1" applyFill="1" applyBorder="1" applyAlignment="1" applyProtection="1">
      <alignment horizontal="distributed" vertical="center"/>
      <protection locked="0"/>
    </xf>
    <xf numFmtId="41" fontId="22" fillId="0" borderId="11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7" customWidth="1"/>
    <col min="2" max="2" width="8.00390625" style="37" customWidth="1"/>
    <col min="3" max="4" width="8.75390625" style="37" customWidth="1"/>
    <col min="5" max="5" width="9.375" style="37" customWidth="1"/>
    <col min="6" max="7" width="12.75390625" style="37" customWidth="1"/>
    <col min="8" max="8" width="10.75390625" style="37" customWidth="1"/>
    <col min="9" max="10" width="8.75390625" style="37" customWidth="1"/>
    <col min="11" max="11" width="10.75390625" style="37" customWidth="1"/>
    <col min="12" max="16" width="8.75390625" style="37" customWidth="1"/>
    <col min="17" max="16384" width="15.25390625" style="37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8" customHeight="1">
      <c r="A6" s="26" t="s">
        <v>20</v>
      </c>
      <c r="B6" s="27">
        <f>SUM(B8:B10)</f>
        <v>4177</v>
      </c>
      <c r="C6" s="28">
        <f aca="true" t="shared" si="0" ref="C6:K6">SUM(C8:C10)</f>
        <v>66978</v>
      </c>
      <c r="D6" s="28">
        <f t="shared" si="0"/>
        <v>61533</v>
      </c>
      <c r="E6" s="28">
        <f t="shared" si="0"/>
        <v>5445</v>
      </c>
      <c r="F6" s="28">
        <f t="shared" si="0"/>
        <v>48951007</v>
      </c>
      <c r="G6" s="28">
        <f t="shared" si="0"/>
        <v>47627603</v>
      </c>
      <c r="H6" s="28">
        <f t="shared" si="0"/>
        <v>1121685</v>
      </c>
      <c r="I6" s="29">
        <f t="shared" si="0"/>
        <v>90497</v>
      </c>
      <c r="J6" s="28">
        <f t="shared" si="0"/>
        <v>111222</v>
      </c>
      <c r="K6" s="28">
        <f t="shared" si="0"/>
        <v>1487337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 aca="true" t="shared" si="1" ref="B8:J8">SUM(B12:B22)</f>
        <v>3286</v>
      </c>
      <c r="C8" s="28">
        <f t="shared" si="1"/>
        <v>55456</v>
      </c>
      <c r="D8" s="28">
        <f t="shared" si="1"/>
        <v>51274</v>
      </c>
      <c r="E8" s="28">
        <f t="shared" si="1"/>
        <v>4182</v>
      </c>
      <c r="F8" s="28">
        <f t="shared" si="1"/>
        <v>39306461</v>
      </c>
      <c r="G8" s="28">
        <f t="shared" si="1"/>
        <v>38361935</v>
      </c>
      <c r="H8" s="28">
        <f t="shared" si="1"/>
        <v>744977</v>
      </c>
      <c r="I8" s="28">
        <f t="shared" si="1"/>
        <v>88335</v>
      </c>
      <c r="J8" s="28">
        <f t="shared" si="1"/>
        <v>111214</v>
      </c>
      <c r="K8" s="28">
        <v>1426235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f>SUM(B24+B29+B36+B40+B46+B49+B59+B69+B74+B78+B85+B91)</f>
        <v>891</v>
      </c>
      <c r="C10" s="28">
        <v>11522</v>
      </c>
      <c r="D10" s="28">
        <v>10259</v>
      </c>
      <c r="E10" s="28">
        <v>1263</v>
      </c>
      <c r="F10" s="28">
        <v>9644546</v>
      </c>
      <c r="G10" s="28">
        <v>9265668</v>
      </c>
      <c r="H10" s="28">
        <v>376708</v>
      </c>
      <c r="I10" s="28">
        <f>SUM(I24+I29+I36+I40+I46+I49+I59+I69+I74+I78+I85+I91)</f>
        <v>2162</v>
      </c>
      <c r="J10" s="28">
        <f>SUM(J24+J29+J36+J40+J46+J49+J59+J69+J74+J78+J85+J91)</f>
        <v>8</v>
      </c>
      <c r="K10" s="28">
        <f>SUM(K24+K29+K36+K40+K46+K49+K59+K69+K74+K78+K85+K91)</f>
        <v>61102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3.5" customHeight="1">
      <c r="A12" s="34" t="s">
        <v>23</v>
      </c>
      <c r="B12" s="35">
        <v>964</v>
      </c>
      <c r="C12" s="38">
        <v>22357</v>
      </c>
      <c r="D12" s="38">
        <v>21388</v>
      </c>
      <c r="E12" s="38">
        <v>969</v>
      </c>
      <c r="F12" s="38">
        <v>22297710</v>
      </c>
      <c r="G12" s="38">
        <v>21809260</v>
      </c>
      <c r="H12" s="38">
        <v>337492</v>
      </c>
      <c r="I12" s="38">
        <v>42541</v>
      </c>
      <c r="J12" s="38">
        <v>108417</v>
      </c>
      <c r="K12" s="37">
        <v>734246</v>
      </c>
    </row>
    <row r="13" spans="1:11" ht="13.5" customHeight="1">
      <c r="A13" s="34" t="s">
        <v>24</v>
      </c>
      <c r="B13" s="35">
        <v>579</v>
      </c>
      <c r="C13" s="38">
        <v>3957</v>
      </c>
      <c r="D13" s="38">
        <v>3136</v>
      </c>
      <c r="E13" s="38">
        <v>821</v>
      </c>
      <c r="F13" s="38">
        <v>972089</v>
      </c>
      <c r="G13" s="38">
        <v>954898</v>
      </c>
      <c r="H13" s="38">
        <v>15317</v>
      </c>
      <c r="I13" s="38">
        <v>1874</v>
      </c>
      <c r="J13" s="38">
        <v>0</v>
      </c>
      <c r="K13" s="37">
        <v>756</v>
      </c>
    </row>
    <row r="14" spans="1:11" ht="13.5" customHeight="1">
      <c r="A14" s="34" t="s">
        <v>25</v>
      </c>
      <c r="B14" s="35">
        <v>336</v>
      </c>
      <c r="C14" s="38">
        <v>5283</v>
      </c>
      <c r="D14" s="38">
        <v>4834</v>
      </c>
      <c r="E14" s="38">
        <v>449</v>
      </c>
      <c r="F14" s="38">
        <v>2438707</v>
      </c>
      <c r="G14" s="38">
        <v>2299566</v>
      </c>
      <c r="H14" s="38">
        <v>132726</v>
      </c>
      <c r="I14" s="38">
        <v>5052</v>
      </c>
      <c r="J14" s="38">
        <v>1363</v>
      </c>
      <c r="K14" s="37">
        <v>785</v>
      </c>
    </row>
    <row r="15" spans="1:11" ht="13.5" customHeight="1">
      <c r="A15" s="34" t="s">
        <v>26</v>
      </c>
      <c r="B15" s="35">
        <v>461</v>
      </c>
      <c r="C15" s="38">
        <v>6648</v>
      </c>
      <c r="D15" s="38">
        <v>5897</v>
      </c>
      <c r="E15" s="38">
        <v>751</v>
      </c>
      <c r="F15" s="38">
        <v>2483026</v>
      </c>
      <c r="G15" s="38">
        <v>2416197</v>
      </c>
      <c r="H15" s="39">
        <v>65646</v>
      </c>
      <c r="I15" s="39">
        <v>1089</v>
      </c>
      <c r="J15" s="40">
        <v>94</v>
      </c>
      <c r="K15" s="37">
        <v>28287</v>
      </c>
    </row>
    <row r="16" spans="1:11" ht="13.5" customHeight="1">
      <c r="A16" s="34" t="s">
        <v>27</v>
      </c>
      <c r="B16" s="35">
        <v>212</v>
      </c>
      <c r="C16" s="38">
        <v>5980</v>
      </c>
      <c r="D16" s="38">
        <v>5757</v>
      </c>
      <c r="E16" s="38">
        <v>223</v>
      </c>
      <c r="F16" s="38">
        <v>5179283</v>
      </c>
      <c r="G16" s="38">
        <v>5092316</v>
      </c>
      <c r="H16" s="38">
        <v>81619</v>
      </c>
      <c r="I16" s="38">
        <v>5348</v>
      </c>
      <c r="J16" s="38">
        <v>0</v>
      </c>
      <c r="K16" s="37">
        <v>2221</v>
      </c>
    </row>
    <row r="17" spans="1:11" ht="13.5" customHeight="1">
      <c r="A17" s="34" t="s">
        <v>28</v>
      </c>
      <c r="B17" s="35">
        <v>168</v>
      </c>
      <c r="C17" s="38">
        <v>3253</v>
      </c>
      <c r="D17" s="38">
        <v>3059</v>
      </c>
      <c r="E17" s="38">
        <v>194</v>
      </c>
      <c r="F17" s="38">
        <v>3155243</v>
      </c>
      <c r="G17" s="38">
        <v>3105671</v>
      </c>
      <c r="H17" s="38">
        <v>35061</v>
      </c>
      <c r="I17" s="38">
        <v>13587</v>
      </c>
      <c r="J17" s="40">
        <v>924</v>
      </c>
      <c r="K17" s="37">
        <v>639812</v>
      </c>
    </row>
    <row r="18" spans="1:11" ht="13.5" customHeight="1">
      <c r="A18" s="34" t="s">
        <v>29</v>
      </c>
      <c r="B18" s="35">
        <v>93</v>
      </c>
      <c r="C18" s="38">
        <v>2026</v>
      </c>
      <c r="D18" s="38">
        <v>1916</v>
      </c>
      <c r="E18" s="38">
        <v>110</v>
      </c>
      <c r="F18" s="38">
        <v>1180772</v>
      </c>
      <c r="G18" s="38">
        <v>1138236</v>
      </c>
      <c r="H18" s="38">
        <v>25235</v>
      </c>
      <c r="I18" s="38">
        <v>17151</v>
      </c>
      <c r="J18" s="38">
        <v>150</v>
      </c>
      <c r="K18" s="37">
        <v>215</v>
      </c>
    </row>
    <row r="19" spans="1:11" ht="13.5" customHeight="1">
      <c r="A19" s="34" t="s">
        <v>30</v>
      </c>
      <c r="B19" s="35">
        <v>57</v>
      </c>
      <c r="C19" s="38">
        <v>557</v>
      </c>
      <c r="D19" s="38">
        <v>498</v>
      </c>
      <c r="E19" s="38">
        <v>59</v>
      </c>
      <c r="F19" s="38">
        <v>131156</v>
      </c>
      <c r="G19" s="38">
        <v>128160</v>
      </c>
      <c r="H19" s="39">
        <v>2730</v>
      </c>
      <c r="I19" s="38">
        <v>0</v>
      </c>
      <c r="J19" s="38">
        <v>266</v>
      </c>
      <c r="K19" s="37">
        <v>1436</v>
      </c>
    </row>
    <row r="20" spans="1:11" ht="13.5" customHeight="1">
      <c r="A20" s="34" t="s">
        <v>31</v>
      </c>
      <c r="B20" s="35">
        <v>80</v>
      </c>
      <c r="C20" s="38">
        <v>1132</v>
      </c>
      <c r="D20" s="38">
        <v>1015</v>
      </c>
      <c r="E20" s="38">
        <v>117</v>
      </c>
      <c r="F20" s="38">
        <v>332409</v>
      </c>
      <c r="G20" s="38">
        <v>313120</v>
      </c>
      <c r="H20" s="39">
        <v>19289</v>
      </c>
      <c r="I20" s="38">
        <v>0</v>
      </c>
      <c r="J20" s="38">
        <v>0</v>
      </c>
      <c r="K20" s="37">
        <v>1250</v>
      </c>
    </row>
    <row r="21" spans="1:11" s="41" customFormat="1" ht="13.5" customHeight="1">
      <c r="A21" s="34" t="s">
        <v>32</v>
      </c>
      <c r="B21" s="35">
        <v>85</v>
      </c>
      <c r="C21" s="38">
        <v>985</v>
      </c>
      <c r="D21" s="36">
        <v>851</v>
      </c>
      <c r="E21" s="36">
        <v>134</v>
      </c>
      <c r="F21" s="36">
        <v>233490</v>
      </c>
      <c r="G21" s="36">
        <v>222137</v>
      </c>
      <c r="H21" s="39">
        <v>10880</v>
      </c>
      <c r="I21" s="39">
        <v>473</v>
      </c>
      <c r="J21" s="36">
        <v>0</v>
      </c>
      <c r="K21" s="41">
        <v>720</v>
      </c>
    </row>
    <row r="22" spans="1:11" s="41" customFormat="1" ht="13.5" customHeight="1">
      <c r="A22" s="34" t="s">
        <v>33</v>
      </c>
      <c r="B22" s="35">
        <v>251</v>
      </c>
      <c r="C22" s="36">
        <v>3278</v>
      </c>
      <c r="D22" s="36">
        <v>2923</v>
      </c>
      <c r="E22" s="36">
        <v>355</v>
      </c>
      <c r="F22" s="36">
        <v>902576</v>
      </c>
      <c r="G22" s="36">
        <v>882374</v>
      </c>
      <c r="H22" s="36">
        <v>18982</v>
      </c>
      <c r="I22" s="36">
        <v>1220</v>
      </c>
      <c r="J22" s="36">
        <v>0</v>
      </c>
      <c r="K22" s="41">
        <v>16505</v>
      </c>
    </row>
    <row r="23" spans="1:10" s="41" customFormat="1" ht="13.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1" s="28" customFormat="1" ht="13.5" customHeight="1">
      <c r="A24" s="26" t="s">
        <v>34</v>
      </c>
      <c r="B24" s="32">
        <f aca="true" t="shared" si="2" ref="B24:K24">SUM(B25:B27)</f>
        <v>31</v>
      </c>
      <c r="C24" s="33">
        <f t="shared" si="2"/>
        <v>161</v>
      </c>
      <c r="D24" s="33">
        <f t="shared" si="2"/>
        <v>102</v>
      </c>
      <c r="E24" s="33">
        <f t="shared" si="2"/>
        <v>59</v>
      </c>
      <c r="F24" s="33">
        <f t="shared" si="2"/>
        <v>26672</v>
      </c>
      <c r="G24" s="33">
        <f t="shared" si="2"/>
        <v>25847</v>
      </c>
      <c r="H24" s="33">
        <f t="shared" si="2"/>
        <v>825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s="41" customFormat="1" ht="13.5" customHeight="1">
      <c r="A25" s="34" t="s">
        <v>35</v>
      </c>
      <c r="B25" s="35">
        <v>5</v>
      </c>
      <c r="C25" s="39">
        <v>24</v>
      </c>
      <c r="D25" s="39">
        <v>13</v>
      </c>
      <c r="E25" s="42">
        <v>11</v>
      </c>
      <c r="F25" s="39">
        <v>2085</v>
      </c>
      <c r="G25" s="43">
        <v>1955</v>
      </c>
      <c r="H25" s="36">
        <v>130</v>
      </c>
      <c r="I25" s="36">
        <v>0</v>
      </c>
      <c r="J25" s="36">
        <v>0</v>
      </c>
      <c r="K25" s="36">
        <v>0</v>
      </c>
    </row>
    <row r="26" spans="1:11" s="41" customFormat="1" ht="13.5" customHeight="1">
      <c r="A26" s="34" t="s">
        <v>36</v>
      </c>
      <c r="B26" s="35">
        <v>14</v>
      </c>
      <c r="C26" s="39">
        <v>78</v>
      </c>
      <c r="D26" s="39">
        <v>48</v>
      </c>
      <c r="E26" s="39">
        <v>30</v>
      </c>
      <c r="F26" s="39">
        <v>7635</v>
      </c>
      <c r="G26" s="43">
        <v>7502</v>
      </c>
      <c r="H26" s="43">
        <v>133</v>
      </c>
      <c r="I26" s="36">
        <v>0</v>
      </c>
      <c r="J26" s="36">
        <v>0</v>
      </c>
      <c r="K26" s="36">
        <v>0</v>
      </c>
    </row>
    <row r="27" spans="1:11" s="41" customFormat="1" ht="13.5" customHeight="1">
      <c r="A27" s="34" t="s">
        <v>37</v>
      </c>
      <c r="B27" s="35">
        <v>12</v>
      </c>
      <c r="C27" s="39">
        <v>59</v>
      </c>
      <c r="D27" s="39">
        <v>41</v>
      </c>
      <c r="E27" s="39">
        <v>18</v>
      </c>
      <c r="F27" s="39">
        <v>16952</v>
      </c>
      <c r="G27" s="36">
        <v>16390</v>
      </c>
      <c r="H27" s="39">
        <v>562</v>
      </c>
      <c r="I27" s="42">
        <v>0</v>
      </c>
      <c r="J27" s="36">
        <v>0</v>
      </c>
      <c r="K27" s="36">
        <v>0</v>
      </c>
    </row>
    <row r="28" spans="1:10" s="41" customFormat="1" ht="13.5" customHeight="1">
      <c r="A28" s="34"/>
      <c r="B28" s="35"/>
      <c r="C28" s="44"/>
      <c r="D28" s="44"/>
      <c r="E28" s="44"/>
      <c r="F28" s="36"/>
      <c r="G28" s="36"/>
      <c r="H28" s="36"/>
      <c r="I28" s="36"/>
      <c r="J28" s="36"/>
    </row>
    <row r="29" spans="1:11" s="28" customFormat="1" ht="13.5" customHeight="1">
      <c r="A29" s="26" t="s">
        <v>38</v>
      </c>
      <c r="B29" s="32">
        <f aca="true" t="shared" si="3" ref="B29:K29">SUM(B30:B34)</f>
        <v>140</v>
      </c>
      <c r="C29" s="45">
        <f t="shared" si="3"/>
        <v>1360</v>
      </c>
      <c r="D29" s="45">
        <f t="shared" si="3"/>
        <v>1158</v>
      </c>
      <c r="E29" s="45">
        <f t="shared" si="3"/>
        <v>202</v>
      </c>
      <c r="F29" s="45">
        <f t="shared" si="3"/>
        <v>224908</v>
      </c>
      <c r="G29" s="45">
        <f t="shared" si="3"/>
        <v>193839</v>
      </c>
      <c r="H29" s="45">
        <f t="shared" si="3"/>
        <v>31046</v>
      </c>
      <c r="I29" s="45">
        <f t="shared" si="3"/>
        <v>15</v>
      </c>
      <c r="J29" s="45">
        <f t="shared" si="3"/>
        <v>8</v>
      </c>
      <c r="K29" s="45">
        <f t="shared" si="3"/>
        <v>8031</v>
      </c>
    </row>
    <row r="30" spans="1:11" s="41" customFormat="1" ht="13.5" customHeight="1">
      <c r="A30" s="34" t="s">
        <v>39</v>
      </c>
      <c r="B30" s="35">
        <v>23</v>
      </c>
      <c r="C30" s="36">
        <v>164</v>
      </c>
      <c r="D30" s="36">
        <v>132</v>
      </c>
      <c r="E30" s="39">
        <v>32</v>
      </c>
      <c r="F30" s="36">
        <v>26369</v>
      </c>
      <c r="G30" s="36">
        <v>23156</v>
      </c>
      <c r="H30" s="39">
        <v>3213</v>
      </c>
      <c r="I30" s="36">
        <v>0</v>
      </c>
      <c r="J30" s="36">
        <v>0</v>
      </c>
      <c r="K30" s="36">
        <v>0</v>
      </c>
    </row>
    <row r="31" spans="1:11" s="41" customFormat="1" ht="13.5" customHeight="1">
      <c r="A31" s="34" t="s">
        <v>40</v>
      </c>
      <c r="B31" s="35">
        <v>19</v>
      </c>
      <c r="C31" s="36">
        <v>93</v>
      </c>
      <c r="D31" s="39">
        <v>71</v>
      </c>
      <c r="E31" s="39">
        <v>22</v>
      </c>
      <c r="F31" s="36">
        <v>11984</v>
      </c>
      <c r="G31" s="36">
        <v>8677</v>
      </c>
      <c r="H31" s="36">
        <v>3307</v>
      </c>
      <c r="I31" s="36">
        <v>0</v>
      </c>
      <c r="J31" s="36">
        <v>0</v>
      </c>
      <c r="K31" s="36">
        <v>0</v>
      </c>
    </row>
    <row r="32" spans="1:11" s="41" customFormat="1" ht="13.5" customHeight="1">
      <c r="A32" s="34" t="s">
        <v>41</v>
      </c>
      <c r="B32" s="35">
        <v>59</v>
      </c>
      <c r="C32" s="36">
        <v>542</v>
      </c>
      <c r="D32" s="36">
        <v>457</v>
      </c>
      <c r="E32" s="39">
        <v>85</v>
      </c>
      <c r="F32" s="36">
        <v>113562</v>
      </c>
      <c r="G32" s="39">
        <v>101640</v>
      </c>
      <c r="H32" s="39">
        <v>11914</v>
      </c>
      <c r="I32" s="36">
        <v>0</v>
      </c>
      <c r="J32" s="36">
        <v>8</v>
      </c>
      <c r="K32" s="41">
        <v>7471</v>
      </c>
    </row>
    <row r="33" spans="1:11" s="41" customFormat="1" ht="13.5" customHeight="1">
      <c r="A33" s="34" t="s">
        <v>42</v>
      </c>
      <c r="B33" s="35">
        <v>11</v>
      </c>
      <c r="C33" s="36">
        <v>327</v>
      </c>
      <c r="D33" s="36">
        <v>306</v>
      </c>
      <c r="E33" s="39">
        <v>21</v>
      </c>
      <c r="F33" s="36">
        <v>19662</v>
      </c>
      <c r="G33" s="36">
        <v>7582</v>
      </c>
      <c r="H33" s="36">
        <v>12080</v>
      </c>
      <c r="I33" s="36">
        <v>0</v>
      </c>
      <c r="J33" s="36">
        <v>0</v>
      </c>
      <c r="K33" s="36">
        <v>0</v>
      </c>
    </row>
    <row r="34" spans="1:11" s="41" customFormat="1" ht="13.5" customHeight="1">
      <c r="A34" s="34" t="s">
        <v>43</v>
      </c>
      <c r="B34" s="35">
        <v>28</v>
      </c>
      <c r="C34" s="36">
        <v>234</v>
      </c>
      <c r="D34" s="36">
        <v>192</v>
      </c>
      <c r="E34" s="39">
        <v>42</v>
      </c>
      <c r="F34" s="36">
        <v>53331</v>
      </c>
      <c r="G34" s="36">
        <v>52784</v>
      </c>
      <c r="H34" s="39">
        <v>532</v>
      </c>
      <c r="I34" s="39">
        <v>15</v>
      </c>
      <c r="J34" s="36">
        <v>0</v>
      </c>
      <c r="K34" s="39">
        <v>560</v>
      </c>
    </row>
    <row r="35" spans="1:10" s="41" customFormat="1" ht="13.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3.5" customHeight="1">
      <c r="A36" s="26" t="s">
        <v>44</v>
      </c>
      <c r="B36" s="32">
        <f aca="true" t="shared" si="4" ref="B36:K36">SUM(B37:B38)</f>
        <v>73</v>
      </c>
      <c r="C36" s="33">
        <f t="shared" si="4"/>
        <v>1018</v>
      </c>
      <c r="D36" s="33">
        <f t="shared" si="4"/>
        <v>926</v>
      </c>
      <c r="E36" s="33">
        <f t="shared" si="4"/>
        <v>92</v>
      </c>
      <c r="F36" s="33">
        <f t="shared" si="4"/>
        <v>692540</v>
      </c>
      <c r="G36" s="33">
        <f t="shared" si="4"/>
        <v>690758</v>
      </c>
      <c r="H36" s="33">
        <f t="shared" si="4"/>
        <v>1782</v>
      </c>
      <c r="I36" s="33"/>
      <c r="J36" s="33"/>
      <c r="K36" s="33">
        <f t="shared" si="4"/>
        <v>3831</v>
      </c>
    </row>
    <row r="37" spans="1:11" s="41" customFormat="1" ht="13.5" customHeight="1">
      <c r="A37" s="34" t="s">
        <v>45</v>
      </c>
      <c r="B37" s="35">
        <v>50</v>
      </c>
      <c r="C37" s="36">
        <v>622</v>
      </c>
      <c r="D37" s="36">
        <v>551</v>
      </c>
      <c r="E37" s="36">
        <v>71</v>
      </c>
      <c r="F37" s="36">
        <v>539390</v>
      </c>
      <c r="G37" s="39">
        <v>537837</v>
      </c>
      <c r="H37" s="39">
        <v>1553</v>
      </c>
      <c r="I37" s="36">
        <v>0</v>
      </c>
      <c r="J37" s="44">
        <v>0</v>
      </c>
      <c r="K37" s="41">
        <v>1667</v>
      </c>
    </row>
    <row r="38" spans="1:11" s="41" customFormat="1" ht="13.5" customHeight="1">
      <c r="A38" s="34" t="s">
        <v>46</v>
      </c>
      <c r="B38" s="35">
        <v>23</v>
      </c>
      <c r="C38" s="36">
        <v>396</v>
      </c>
      <c r="D38" s="36">
        <v>375</v>
      </c>
      <c r="E38" s="36">
        <v>21</v>
      </c>
      <c r="F38" s="36">
        <v>153150</v>
      </c>
      <c r="G38" s="36">
        <v>152921</v>
      </c>
      <c r="H38" s="36">
        <v>229</v>
      </c>
      <c r="I38" s="36">
        <v>0</v>
      </c>
      <c r="J38" s="36">
        <v>0</v>
      </c>
      <c r="K38" s="39">
        <v>2164</v>
      </c>
    </row>
    <row r="39" spans="1:10" s="41" customFormat="1" ht="13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1" s="28" customFormat="1" ht="13.5" customHeight="1">
      <c r="A40" s="26" t="s">
        <v>47</v>
      </c>
      <c r="B40" s="32">
        <f aca="true" t="shared" si="5" ref="B40:H40">SUM(B41:B44)</f>
        <v>69</v>
      </c>
      <c r="C40" s="33">
        <f t="shared" si="5"/>
        <v>567</v>
      </c>
      <c r="D40" s="33">
        <f t="shared" si="5"/>
        <v>463</v>
      </c>
      <c r="E40" s="33">
        <f t="shared" si="5"/>
        <v>107</v>
      </c>
      <c r="F40" s="33">
        <f t="shared" si="5"/>
        <v>137044</v>
      </c>
      <c r="G40" s="33">
        <f t="shared" si="5"/>
        <v>130529</v>
      </c>
      <c r="H40" s="33">
        <f t="shared" si="5"/>
        <v>6515</v>
      </c>
      <c r="I40" s="42">
        <v>0</v>
      </c>
      <c r="J40" s="33">
        <f>SUM(J41:J44)</f>
        <v>0</v>
      </c>
      <c r="K40" s="33">
        <f>SUM(K41:K44)</f>
        <v>2730</v>
      </c>
    </row>
    <row r="41" spans="1:11" s="41" customFormat="1" ht="13.5" customHeight="1">
      <c r="A41" s="34" t="s">
        <v>48</v>
      </c>
      <c r="B41" s="35">
        <v>10</v>
      </c>
      <c r="C41" s="36">
        <v>167</v>
      </c>
      <c r="D41" s="39">
        <v>156</v>
      </c>
      <c r="E41" s="39">
        <v>11</v>
      </c>
      <c r="F41" s="36">
        <v>24839</v>
      </c>
      <c r="G41" s="39">
        <v>21955</v>
      </c>
      <c r="H41" s="39">
        <v>2884</v>
      </c>
      <c r="I41" s="36">
        <v>0</v>
      </c>
      <c r="J41" s="36">
        <v>0</v>
      </c>
      <c r="K41" s="43">
        <v>844</v>
      </c>
    </row>
    <row r="42" spans="1:11" s="41" customFormat="1" ht="13.5" customHeight="1">
      <c r="A42" s="34" t="s">
        <v>49</v>
      </c>
      <c r="B42" s="35">
        <v>14</v>
      </c>
      <c r="C42" s="36">
        <v>123</v>
      </c>
      <c r="D42" s="39">
        <v>106</v>
      </c>
      <c r="E42" s="39">
        <v>17</v>
      </c>
      <c r="F42" s="36">
        <v>33527</v>
      </c>
      <c r="G42" s="36">
        <v>33440</v>
      </c>
      <c r="H42" s="36">
        <v>87</v>
      </c>
      <c r="I42" s="36">
        <v>0</v>
      </c>
      <c r="J42" s="36">
        <v>0</v>
      </c>
      <c r="K42" s="43">
        <v>235</v>
      </c>
    </row>
    <row r="43" spans="1:11" s="41" customFormat="1" ht="13.5" customHeight="1">
      <c r="A43" s="34" t="s">
        <v>50</v>
      </c>
      <c r="B43" s="35">
        <v>30</v>
      </c>
      <c r="C43" s="36">
        <v>134</v>
      </c>
      <c r="D43" s="36">
        <v>81</v>
      </c>
      <c r="E43" s="36">
        <v>56</v>
      </c>
      <c r="F43" s="36">
        <v>26506</v>
      </c>
      <c r="G43" s="36">
        <v>22962</v>
      </c>
      <c r="H43" s="39">
        <v>3544</v>
      </c>
      <c r="I43" s="36">
        <v>0</v>
      </c>
      <c r="J43" s="36">
        <v>0</v>
      </c>
      <c r="K43" s="41">
        <v>1651</v>
      </c>
    </row>
    <row r="44" spans="1:11" s="41" customFormat="1" ht="13.5" customHeight="1">
      <c r="A44" s="34" t="s">
        <v>51</v>
      </c>
      <c r="B44" s="35">
        <v>15</v>
      </c>
      <c r="C44" s="36">
        <v>143</v>
      </c>
      <c r="D44" s="36">
        <v>120</v>
      </c>
      <c r="E44" s="36">
        <v>23</v>
      </c>
      <c r="F44" s="36">
        <v>52172</v>
      </c>
      <c r="G44" s="42">
        <v>52172</v>
      </c>
      <c r="H44" s="42">
        <v>0</v>
      </c>
      <c r="I44" s="42">
        <v>0</v>
      </c>
      <c r="J44" s="36">
        <v>0</v>
      </c>
      <c r="K44" s="36">
        <v>0</v>
      </c>
    </row>
    <row r="45" spans="1:11" s="41" customFormat="1" ht="13.5" customHeight="1">
      <c r="A45" s="34"/>
      <c r="B45" s="35"/>
      <c r="C45" s="36"/>
      <c r="D45" s="36"/>
      <c r="E45" s="36"/>
      <c r="F45" s="36"/>
      <c r="G45" s="42"/>
      <c r="H45" s="42"/>
      <c r="I45" s="42"/>
      <c r="J45" s="36">
        <v>0</v>
      </c>
      <c r="K45" s="41">
        <v>0</v>
      </c>
    </row>
    <row r="46" spans="1:11" s="28" customFormat="1" ht="13.5" customHeight="1">
      <c r="A46" s="26" t="s">
        <v>52</v>
      </c>
      <c r="B46" s="32">
        <v>35</v>
      </c>
      <c r="C46" s="45">
        <v>1825</v>
      </c>
      <c r="D46" s="33">
        <v>1781</v>
      </c>
      <c r="E46" s="33">
        <v>44</v>
      </c>
      <c r="F46" s="33">
        <v>6610736</v>
      </c>
      <c r="G46" s="33">
        <v>6558355</v>
      </c>
      <c r="H46" s="46">
        <v>52336</v>
      </c>
      <c r="I46" s="33">
        <v>45</v>
      </c>
      <c r="J46" s="42">
        <v>0</v>
      </c>
      <c r="K46" s="33">
        <v>0</v>
      </c>
    </row>
    <row r="47" spans="1:11" s="41" customFormat="1" ht="13.5" customHeight="1">
      <c r="A47" s="34" t="s">
        <v>53</v>
      </c>
      <c r="B47" s="35">
        <v>35</v>
      </c>
      <c r="C47" s="36">
        <v>1825</v>
      </c>
      <c r="D47" s="36">
        <v>1781</v>
      </c>
      <c r="E47" s="36">
        <v>44</v>
      </c>
      <c r="F47" s="36">
        <v>6610736</v>
      </c>
      <c r="G47" s="36">
        <v>6558355</v>
      </c>
      <c r="H47" s="42">
        <v>52336</v>
      </c>
      <c r="I47" s="44">
        <v>45</v>
      </c>
      <c r="J47" s="42">
        <v>0</v>
      </c>
      <c r="K47" s="36">
        <v>0</v>
      </c>
    </row>
    <row r="48" spans="1:10" s="41" customFormat="1" ht="13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1" s="28" customFormat="1" ht="13.5" customHeight="1">
      <c r="A49" s="26" t="s">
        <v>54</v>
      </c>
      <c r="B49" s="32">
        <f aca="true" t="shared" si="6" ref="B49:K49">SUM(B50:B57)</f>
        <v>175</v>
      </c>
      <c r="C49" s="33">
        <f t="shared" si="6"/>
        <v>1555</v>
      </c>
      <c r="D49" s="33">
        <f t="shared" si="6"/>
        <v>1293</v>
      </c>
      <c r="E49" s="33">
        <f t="shared" si="6"/>
        <v>262</v>
      </c>
      <c r="F49" s="33">
        <f t="shared" si="6"/>
        <v>284659</v>
      </c>
      <c r="G49" s="33">
        <f t="shared" si="6"/>
        <v>272988</v>
      </c>
      <c r="H49" s="33">
        <f t="shared" si="6"/>
        <v>11259</v>
      </c>
      <c r="I49" s="33">
        <f t="shared" si="6"/>
        <v>412</v>
      </c>
      <c r="J49" s="33">
        <f t="shared" si="6"/>
        <v>0</v>
      </c>
      <c r="K49" s="33">
        <f t="shared" si="6"/>
        <v>1061</v>
      </c>
    </row>
    <row r="50" spans="1:11" s="41" customFormat="1" ht="13.5" customHeight="1">
      <c r="A50" s="34" t="s">
        <v>55</v>
      </c>
      <c r="B50" s="35">
        <v>14</v>
      </c>
      <c r="C50" s="36">
        <v>51</v>
      </c>
      <c r="D50" s="39">
        <v>33</v>
      </c>
      <c r="E50" s="39">
        <v>18</v>
      </c>
      <c r="F50" s="36">
        <v>3797</v>
      </c>
      <c r="G50" s="36">
        <v>2584</v>
      </c>
      <c r="H50" s="42">
        <v>1200</v>
      </c>
      <c r="I50" s="42">
        <v>13</v>
      </c>
      <c r="J50" s="36">
        <v>0</v>
      </c>
      <c r="K50" s="36">
        <v>0</v>
      </c>
    </row>
    <row r="51" spans="1:11" s="41" customFormat="1" ht="13.5" customHeight="1">
      <c r="A51" s="34" t="s">
        <v>56</v>
      </c>
      <c r="B51" s="35">
        <v>33</v>
      </c>
      <c r="C51" s="39">
        <v>690</v>
      </c>
      <c r="D51" s="39">
        <v>660</v>
      </c>
      <c r="E51" s="39">
        <v>30</v>
      </c>
      <c r="F51" s="36">
        <v>153973</v>
      </c>
      <c r="G51" s="36">
        <v>149731</v>
      </c>
      <c r="H51" s="39">
        <v>4004</v>
      </c>
      <c r="I51" s="36">
        <v>238</v>
      </c>
      <c r="J51" s="36">
        <v>0</v>
      </c>
      <c r="K51" s="39">
        <v>582</v>
      </c>
    </row>
    <row r="52" spans="1:11" s="41" customFormat="1" ht="13.5" customHeight="1">
      <c r="A52" s="34" t="s">
        <v>57</v>
      </c>
      <c r="B52" s="35">
        <v>11</v>
      </c>
      <c r="C52" s="44">
        <v>99</v>
      </c>
      <c r="D52" s="44">
        <v>83</v>
      </c>
      <c r="E52" s="44">
        <v>16</v>
      </c>
      <c r="F52" s="36">
        <v>29093</v>
      </c>
      <c r="G52" s="44">
        <v>28473</v>
      </c>
      <c r="H52" s="39">
        <v>620</v>
      </c>
      <c r="I52" s="36">
        <v>0</v>
      </c>
      <c r="J52" s="36">
        <v>0</v>
      </c>
      <c r="K52" s="41">
        <v>250</v>
      </c>
    </row>
    <row r="53" spans="1:11" s="41" customFormat="1" ht="13.5" customHeight="1">
      <c r="A53" s="34" t="s">
        <v>58</v>
      </c>
      <c r="B53" s="35">
        <v>7</v>
      </c>
      <c r="C53" s="39">
        <v>91</v>
      </c>
      <c r="D53" s="39">
        <v>84</v>
      </c>
      <c r="E53" s="39">
        <v>7</v>
      </c>
      <c r="F53" s="36">
        <v>13514</v>
      </c>
      <c r="G53" s="36">
        <v>11895</v>
      </c>
      <c r="H53" s="39">
        <v>1619</v>
      </c>
      <c r="I53" s="36">
        <v>0</v>
      </c>
      <c r="J53" s="36">
        <v>0</v>
      </c>
      <c r="K53" s="43">
        <v>229</v>
      </c>
    </row>
    <row r="54" spans="1:11" s="41" customFormat="1" ht="13.5" customHeight="1">
      <c r="A54" s="34" t="s">
        <v>59</v>
      </c>
      <c r="B54" s="35">
        <v>8</v>
      </c>
      <c r="C54" s="36">
        <v>62</v>
      </c>
      <c r="D54" s="44">
        <v>54</v>
      </c>
      <c r="E54" s="44">
        <v>8</v>
      </c>
      <c r="F54" s="36">
        <v>11637</v>
      </c>
      <c r="G54" s="36">
        <v>11209</v>
      </c>
      <c r="H54" s="36">
        <v>428</v>
      </c>
      <c r="I54" s="36">
        <v>0</v>
      </c>
      <c r="J54" s="36">
        <v>0</v>
      </c>
      <c r="K54" s="36">
        <v>0</v>
      </c>
    </row>
    <row r="55" spans="1:11" s="41" customFormat="1" ht="13.5" customHeight="1">
      <c r="A55" s="34" t="s">
        <v>60</v>
      </c>
      <c r="B55" s="35">
        <v>17</v>
      </c>
      <c r="C55" s="36">
        <v>47</v>
      </c>
      <c r="D55" s="44">
        <v>25</v>
      </c>
      <c r="E55" s="36">
        <v>22</v>
      </c>
      <c r="F55" s="36">
        <v>9783</v>
      </c>
      <c r="G55" s="43">
        <v>6289</v>
      </c>
      <c r="H55" s="43">
        <v>3333</v>
      </c>
      <c r="I55" s="36">
        <v>161</v>
      </c>
      <c r="J55" s="36">
        <v>0</v>
      </c>
      <c r="K55" s="36">
        <v>0</v>
      </c>
    </row>
    <row r="56" spans="1:11" s="41" customFormat="1" ht="13.5" customHeight="1">
      <c r="A56" s="34" t="s">
        <v>61</v>
      </c>
      <c r="B56" s="35">
        <v>22</v>
      </c>
      <c r="C56" s="36">
        <v>133</v>
      </c>
      <c r="D56" s="36">
        <v>79</v>
      </c>
      <c r="E56" s="36">
        <v>54</v>
      </c>
      <c r="F56" s="36">
        <v>21378</v>
      </c>
      <c r="G56" s="36">
        <v>21323</v>
      </c>
      <c r="H56" s="36">
        <v>55</v>
      </c>
      <c r="I56" s="36">
        <v>0</v>
      </c>
      <c r="J56" s="36">
        <v>0</v>
      </c>
      <c r="K56" s="36">
        <v>0</v>
      </c>
    </row>
    <row r="57" spans="1:11" s="41" customFormat="1" ht="13.5" customHeight="1">
      <c r="A57" s="34" t="s">
        <v>62</v>
      </c>
      <c r="B57" s="35">
        <v>63</v>
      </c>
      <c r="C57" s="36">
        <v>382</v>
      </c>
      <c r="D57" s="36">
        <v>275</v>
      </c>
      <c r="E57" s="36">
        <v>107</v>
      </c>
      <c r="F57" s="36">
        <v>41484</v>
      </c>
      <c r="G57" s="36">
        <v>41484</v>
      </c>
      <c r="H57" s="36">
        <v>0</v>
      </c>
      <c r="I57" s="36">
        <v>0</v>
      </c>
      <c r="J57" s="36">
        <v>0</v>
      </c>
      <c r="K57" s="36">
        <v>0</v>
      </c>
    </row>
    <row r="58" spans="1:10" s="41" customFormat="1" ht="13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1" s="28" customFormat="1" ht="13.5" customHeight="1">
      <c r="A59" s="26" t="s">
        <v>63</v>
      </c>
      <c r="B59" s="32">
        <f aca="true" t="shared" si="7" ref="B59:G59">SUM(B60:B67)</f>
        <v>126</v>
      </c>
      <c r="C59" s="33">
        <f t="shared" si="7"/>
        <v>2274</v>
      </c>
      <c r="D59" s="33">
        <f t="shared" si="7"/>
        <v>2063</v>
      </c>
      <c r="E59" s="33">
        <f t="shared" si="7"/>
        <v>161</v>
      </c>
      <c r="F59" s="33">
        <f t="shared" si="7"/>
        <v>644767</v>
      </c>
      <c r="G59" s="33">
        <f t="shared" si="7"/>
        <v>587272</v>
      </c>
      <c r="H59" s="33">
        <v>55980</v>
      </c>
      <c r="I59" s="33">
        <f>SUM(I60:I67)</f>
        <v>1515</v>
      </c>
      <c r="J59" s="42">
        <v>0</v>
      </c>
      <c r="K59" s="33">
        <f>SUM(K60:K67)</f>
        <v>2533</v>
      </c>
    </row>
    <row r="60" spans="1:11" s="41" customFormat="1" ht="13.5" customHeight="1">
      <c r="A60" s="34" t="s">
        <v>64</v>
      </c>
      <c r="B60" s="35">
        <v>22</v>
      </c>
      <c r="C60" s="39">
        <v>465</v>
      </c>
      <c r="D60" s="36">
        <v>438</v>
      </c>
      <c r="E60" s="39">
        <v>27</v>
      </c>
      <c r="F60" s="36">
        <v>131880</v>
      </c>
      <c r="G60" s="36">
        <v>129561</v>
      </c>
      <c r="H60" s="39">
        <v>2319</v>
      </c>
      <c r="I60" s="36">
        <v>0</v>
      </c>
      <c r="J60" s="36">
        <v>0</v>
      </c>
      <c r="K60" s="41">
        <v>1358</v>
      </c>
    </row>
    <row r="61" spans="1:11" s="41" customFormat="1" ht="13.5" customHeight="1">
      <c r="A61" s="34" t="s">
        <v>65</v>
      </c>
      <c r="B61" s="35">
        <v>37</v>
      </c>
      <c r="C61" s="39">
        <v>724</v>
      </c>
      <c r="D61" s="39">
        <v>673</v>
      </c>
      <c r="E61" s="39">
        <v>51</v>
      </c>
      <c r="F61" s="36">
        <v>206145</v>
      </c>
      <c r="G61" s="36">
        <v>189559</v>
      </c>
      <c r="H61" s="39">
        <v>15359</v>
      </c>
      <c r="I61" s="36">
        <v>1227</v>
      </c>
      <c r="J61" s="36">
        <v>0</v>
      </c>
      <c r="K61" s="36">
        <v>0</v>
      </c>
    </row>
    <row r="62" spans="1:11" s="41" customFormat="1" ht="13.5" customHeight="1">
      <c r="A62" s="34" t="s">
        <v>66</v>
      </c>
      <c r="B62" s="35">
        <v>7</v>
      </c>
      <c r="C62" s="39">
        <v>23</v>
      </c>
      <c r="D62" s="39">
        <v>10</v>
      </c>
      <c r="E62" s="42">
        <v>13</v>
      </c>
      <c r="F62" s="36">
        <v>3195</v>
      </c>
      <c r="G62" s="39">
        <v>3195</v>
      </c>
      <c r="H62" s="42">
        <v>0</v>
      </c>
      <c r="I62" s="36">
        <v>0</v>
      </c>
      <c r="J62" s="36">
        <v>0</v>
      </c>
      <c r="K62" s="36">
        <v>0</v>
      </c>
    </row>
    <row r="63" spans="1:11" s="41" customFormat="1" ht="13.5" customHeight="1">
      <c r="A63" s="34" t="s">
        <v>67</v>
      </c>
      <c r="B63" s="35">
        <v>9</v>
      </c>
      <c r="C63" s="39">
        <v>395</v>
      </c>
      <c r="D63" s="39">
        <v>392</v>
      </c>
      <c r="E63" s="39">
        <v>3</v>
      </c>
      <c r="F63" s="36">
        <v>101587</v>
      </c>
      <c r="G63" s="39">
        <v>101110</v>
      </c>
      <c r="H63" s="39">
        <v>477</v>
      </c>
      <c r="I63" s="36">
        <v>0</v>
      </c>
      <c r="J63" s="42">
        <v>0</v>
      </c>
      <c r="K63" s="39">
        <v>943</v>
      </c>
    </row>
    <row r="64" spans="1:11" s="41" customFormat="1" ht="13.5" customHeight="1">
      <c r="A64" s="34" t="s">
        <v>68</v>
      </c>
      <c r="B64" s="35">
        <v>13</v>
      </c>
      <c r="C64" s="39">
        <v>110</v>
      </c>
      <c r="D64" s="39">
        <v>92</v>
      </c>
      <c r="E64" s="39">
        <v>18</v>
      </c>
      <c r="F64" s="36">
        <v>36143</v>
      </c>
      <c r="G64" s="39">
        <v>34343</v>
      </c>
      <c r="H64" s="39">
        <v>1800</v>
      </c>
      <c r="I64" s="42">
        <v>0</v>
      </c>
      <c r="J64" s="42">
        <v>0</v>
      </c>
      <c r="K64" s="36">
        <v>36</v>
      </c>
    </row>
    <row r="65" spans="1:11" s="41" customFormat="1" ht="13.5" customHeight="1">
      <c r="A65" s="34" t="s">
        <v>69</v>
      </c>
      <c r="B65" s="35">
        <v>10</v>
      </c>
      <c r="C65" s="36">
        <v>206</v>
      </c>
      <c r="D65" s="39">
        <v>142</v>
      </c>
      <c r="E65" s="36">
        <v>14</v>
      </c>
      <c r="F65" s="36">
        <v>81169</v>
      </c>
      <c r="G65" s="39">
        <v>77977</v>
      </c>
      <c r="H65" s="39">
        <v>3192</v>
      </c>
      <c r="I65" s="36">
        <v>0</v>
      </c>
      <c r="J65" s="36">
        <v>0</v>
      </c>
      <c r="K65" s="36">
        <v>0</v>
      </c>
    </row>
    <row r="66" spans="1:11" s="41" customFormat="1" ht="13.5" customHeight="1">
      <c r="A66" s="34" t="s">
        <v>70</v>
      </c>
      <c r="B66" s="35">
        <v>5</v>
      </c>
      <c r="C66" s="39">
        <v>56</v>
      </c>
      <c r="D66" s="39">
        <v>53</v>
      </c>
      <c r="E66" s="42">
        <v>3</v>
      </c>
      <c r="F66" s="36">
        <v>13075</v>
      </c>
      <c r="G66" s="42">
        <v>11914</v>
      </c>
      <c r="H66" s="42">
        <v>11161</v>
      </c>
      <c r="I66" s="36">
        <v>0</v>
      </c>
      <c r="J66" s="36">
        <v>0</v>
      </c>
      <c r="K66" s="36">
        <v>196</v>
      </c>
    </row>
    <row r="67" spans="1:11" s="41" customFormat="1" ht="13.5" customHeight="1">
      <c r="A67" s="34" t="s">
        <v>71</v>
      </c>
      <c r="B67" s="35">
        <v>23</v>
      </c>
      <c r="C67" s="36">
        <v>295</v>
      </c>
      <c r="D67" s="44">
        <v>263</v>
      </c>
      <c r="E67" s="44">
        <v>32</v>
      </c>
      <c r="F67" s="36">
        <v>71573</v>
      </c>
      <c r="G67" s="36">
        <v>39613</v>
      </c>
      <c r="H67" s="42">
        <v>31672</v>
      </c>
      <c r="I67" s="42">
        <v>288</v>
      </c>
      <c r="J67" s="41">
        <v>0</v>
      </c>
      <c r="K67" s="36">
        <v>0</v>
      </c>
    </row>
    <row r="68" spans="1:9" s="41" customFormat="1" ht="13.5" customHeight="1">
      <c r="A68" s="34"/>
      <c r="B68" s="35"/>
      <c r="C68" s="36"/>
      <c r="D68" s="44"/>
      <c r="E68" s="44"/>
      <c r="F68" s="36"/>
      <c r="G68" s="36"/>
      <c r="H68" s="42"/>
      <c r="I68" s="36"/>
    </row>
    <row r="69" spans="1:11" s="28" customFormat="1" ht="13.5" customHeight="1">
      <c r="A69" s="26" t="s">
        <v>72</v>
      </c>
      <c r="B69" s="32">
        <f aca="true" t="shared" si="8" ref="B69:K69">SUM(B70:B72)</f>
        <v>32</v>
      </c>
      <c r="C69" s="33">
        <f t="shared" si="8"/>
        <v>264</v>
      </c>
      <c r="D69" s="33">
        <f t="shared" si="8"/>
        <v>211</v>
      </c>
      <c r="E69" s="33">
        <f t="shared" si="8"/>
        <v>53</v>
      </c>
      <c r="F69" s="33">
        <f t="shared" si="8"/>
        <v>50581</v>
      </c>
      <c r="G69" s="33">
        <f t="shared" si="8"/>
        <v>49937</v>
      </c>
      <c r="H69" s="33">
        <f t="shared" si="8"/>
        <v>644</v>
      </c>
      <c r="I69" s="33"/>
      <c r="J69" s="33">
        <f t="shared" si="8"/>
        <v>0</v>
      </c>
      <c r="K69" s="33">
        <f t="shared" si="8"/>
        <v>3498</v>
      </c>
    </row>
    <row r="70" spans="1:11" s="41" customFormat="1" ht="13.5" customHeight="1">
      <c r="A70" s="34" t="s">
        <v>73</v>
      </c>
      <c r="B70" s="35">
        <v>10</v>
      </c>
      <c r="C70" s="39">
        <v>166</v>
      </c>
      <c r="D70" s="39">
        <v>148</v>
      </c>
      <c r="E70" s="39">
        <v>18</v>
      </c>
      <c r="F70" s="36">
        <v>31553</v>
      </c>
      <c r="G70" s="36">
        <v>31329</v>
      </c>
      <c r="H70" s="44">
        <v>224</v>
      </c>
      <c r="I70" s="44">
        <v>0</v>
      </c>
      <c r="J70" s="36">
        <v>0</v>
      </c>
      <c r="K70" s="36">
        <v>0</v>
      </c>
    </row>
    <row r="71" spans="1:11" s="41" customFormat="1" ht="13.5" customHeight="1">
      <c r="A71" s="34" t="s">
        <v>74</v>
      </c>
      <c r="B71" s="35">
        <v>18</v>
      </c>
      <c r="C71" s="39">
        <v>76</v>
      </c>
      <c r="D71" s="39">
        <v>48</v>
      </c>
      <c r="E71" s="39">
        <v>28</v>
      </c>
      <c r="F71" s="39">
        <v>15322</v>
      </c>
      <c r="G71" s="36">
        <v>14987</v>
      </c>
      <c r="H71" s="39">
        <v>335</v>
      </c>
      <c r="I71" s="36">
        <v>0</v>
      </c>
      <c r="J71" s="36">
        <v>0</v>
      </c>
      <c r="K71" s="39">
        <v>2628</v>
      </c>
    </row>
    <row r="72" spans="1:11" s="41" customFormat="1" ht="13.5" customHeight="1">
      <c r="A72" s="34" t="s">
        <v>75</v>
      </c>
      <c r="B72" s="35">
        <v>4</v>
      </c>
      <c r="C72" s="39">
        <v>22</v>
      </c>
      <c r="D72" s="42">
        <v>15</v>
      </c>
      <c r="E72" s="42">
        <v>7</v>
      </c>
      <c r="F72" s="42">
        <v>3706</v>
      </c>
      <c r="G72" s="42">
        <v>3621</v>
      </c>
      <c r="H72" s="42">
        <v>85</v>
      </c>
      <c r="I72" s="44">
        <v>0</v>
      </c>
      <c r="J72" s="36">
        <v>0</v>
      </c>
      <c r="K72" s="42">
        <v>870</v>
      </c>
    </row>
    <row r="73" spans="1:10" s="41" customFormat="1" ht="13.5" customHeight="1">
      <c r="A73" s="34"/>
      <c r="B73" s="35"/>
      <c r="C73" s="36"/>
      <c r="D73" s="44"/>
      <c r="E73" s="44"/>
      <c r="F73" s="36"/>
      <c r="G73" s="44"/>
      <c r="H73" s="44"/>
      <c r="I73" s="36"/>
      <c r="J73" s="36"/>
    </row>
    <row r="74" spans="1:12" s="28" customFormat="1" ht="13.5" customHeight="1">
      <c r="A74" s="26" t="s">
        <v>76</v>
      </c>
      <c r="B74" s="32">
        <f aca="true" t="shared" si="9" ref="B74:K74">SUM(B75:B76)</f>
        <v>101</v>
      </c>
      <c r="C74" s="33">
        <f t="shared" si="9"/>
        <v>1142</v>
      </c>
      <c r="D74" s="33">
        <f t="shared" si="9"/>
        <v>1007</v>
      </c>
      <c r="E74" s="33">
        <v>135</v>
      </c>
      <c r="F74" s="33">
        <f t="shared" si="9"/>
        <v>462171</v>
      </c>
      <c r="G74" s="33">
        <f t="shared" si="9"/>
        <v>456893</v>
      </c>
      <c r="H74" s="33">
        <f t="shared" si="9"/>
        <v>5278</v>
      </c>
      <c r="I74" s="33"/>
      <c r="J74" s="33">
        <f t="shared" si="9"/>
        <v>0</v>
      </c>
      <c r="K74" s="33">
        <f t="shared" si="9"/>
        <v>38103</v>
      </c>
      <c r="L74" s="33"/>
    </row>
    <row r="75" spans="1:11" s="41" customFormat="1" ht="13.5" customHeight="1">
      <c r="A75" s="34" t="s">
        <v>77</v>
      </c>
      <c r="B75" s="35">
        <v>32</v>
      </c>
      <c r="C75" s="36">
        <v>427</v>
      </c>
      <c r="D75" s="36">
        <v>404</v>
      </c>
      <c r="E75" s="36">
        <v>33</v>
      </c>
      <c r="F75" s="36">
        <v>239067</v>
      </c>
      <c r="G75" s="36">
        <v>238849</v>
      </c>
      <c r="H75" s="36">
        <v>218</v>
      </c>
      <c r="I75" s="36">
        <v>0</v>
      </c>
      <c r="J75" s="36">
        <v>0</v>
      </c>
      <c r="K75" s="39">
        <v>34383</v>
      </c>
    </row>
    <row r="76" spans="1:11" s="41" customFormat="1" ht="13.5" customHeight="1">
      <c r="A76" s="34" t="s">
        <v>78</v>
      </c>
      <c r="B76" s="35">
        <v>69</v>
      </c>
      <c r="C76" s="36">
        <v>715</v>
      </c>
      <c r="D76" s="36">
        <v>603</v>
      </c>
      <c r="E76" s="36">
        <v>112</v>
      </c>
      <c r="F76" s="36">
        <v>223104</v>
      </c>
      <c r="G76" s="36">
        <v>218044</v>
      </c>
      <c r="H76" s="42">
        <v>5060</v>
      </c>
      <c r="I76" s="42">
        <v>0</v>
      </c>
      <c r="J76" s="36">
        <v>0</v>
      </c>
      <c r="K76" s="39">
        <v>3720</v>
      </c>
    </row>
    <row r="77" spans="1:10" s="41" customFormat="1" ht="13.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3.5" customHeight="1">
      <c r="A78" s="26" t="s">
        <v>79</v>
      </c>
      <c r="B78" s="32">
        <f>SUM(B79:B83)</f>
        <v>31</v>
      </c>
      <c r="C78" s="42" t="s">
        <v>80</v>
      </c>
      <c r="D78" s="42" t="s">
        <v>80</v>
      </c>
      <c r="E78" s="42" t="s">
        <v>80</v>
      </c>
      <c r="F78" s="42" t="s">
        <v>80</v>
      </c>
      <c r="G78" s="42" t="s">
        <v>80</v>
      </c>
      <c r="H78" s="42" t="s">
        <v>80</v>
      </c>
      <c r="I78" s="33">
        <f>SUM(I79:I83)</f>
        <v>115</v>
      </c>
      <c r="J78" s="33">
        <f>SUM(J79:J83)</f>
        <v>0</v>
      </c>
      <c r="K78" s="33">
        <f>SUM(K79:K83)</f>
        <v>0</v>
      </c>
    </row>
    <row r="79" spans="1:11" s="41" customFormat="1" ht="13.5" customHeight="1">
      <c r="A79" s="34" t="s">
        <v>81</v>
      </c>
      <c r="B79" s="35">
        <v>2</v>
      </c>
      <c r="C79" s="42" t="s">
        <v>80</v>
      </c>
      <c r="D79" s="42" t="s">
        <v>80</v>
      </c>
      <c r="E79" s="42" t="s">
        <v>80</v>
      </c>
      <c r="F79" s="42" t="s">
        <v>80</v>
      </c>
      <c r="G79" s="42" t="s">
        <v>80</v>
      </c>
      <c r="H79" s="42" t="s">
        <v>80</v>
      </c>
      <c r="I79" s="36">
        <v>0</v>
      </c>
      <c r="J79" s="36">
        <v>0</v>
      </c>
      <c r="K79" s="36">
        <v>0</v>
      </c>
    </row>
    <row r="80" spans="1:11" s="41" customFormat="1" ht="13.5" customHeight="1">
      <c r="A80" s="34" t="s">
        <v>82</v>
      </c>
      <c r="B80" s="35">
        <v>2</v>
      </c>
      <c r="C80" s="42" t="s">
        <v>80</v>
      </c>
      <c r="D80" s="42" t="s">
        <v>80</v>
      </c>
      <c r="E80" s="42" t="s">
        <v>80</v>
      </c>
      <c r="F80" s="42" t="s">
        <v>80</v>
      </c>
      <c r="G80" s="47" t="s">
        <v>80</v>
      </c>
      <c r="H80" s="47" t="s">
        <v>80</v>
      </c>
      <c r="I80" s="36">
        <v>0</v>
      </c>
      <c r="J80" s="36">
        <v>0</v>
      </c>
      <c r="K80" s="36">
        <v>0</v>
      </c>
    </row>
    <row r="81" spans="1:11" s="41" customFormat="1" ht="13.5" customHeight="1">
      <c r="A81" s="34" t="s">
        <v>83</v>
      </c>
      <c r="B81" s="35">
        <v>2</v>
      </c>
      <c r="C81" s="42" t="s">
        <v>80</v>
      </c>
      <c r="D81" s="42" t="s">
        <v>80</v>
      </c>
      <c r="E81" s="42" t="s">
        <v>80</v>
      </c>
      <c r="F81" s="42" t="s">
        <v>80</v>
      </c>
      <c r="G81" s="42" t="s">
        <v>80</v>
      </c>
      <c r="H81" s="42" t="s">
        <v>80</v>
      </c>
      <c r="I81" s="36">
        <v>0</v>
      </c>
      <c r="J81" s="36">
        <v>0</v>
      </c>
      <c r="K81" s="36">
        <v>0</v>
      </c>
    </row>
    <row r="82" spans="1:11" s="41" customFormat="1" ht="13.5" customHeight="1">
      <c r="A82" s="34" t="s">
        <v>84</v>
      </c>
      <c r="B82" s="35">
        <v>9</v>
      </c>
      <c r="C82" s="39">
        <v>67</v>
      </c>
      <c r="D82" s="36">
        <v>57</v>
      </c>
      <c r="E82" s="39">
        <v>10</v>
      </c>
      <c r="F82" s="36">
        <v>13444</v>
      </c>
      <c r="G82" s="36">
        <v>12983</v>
      </c>
      <c r="H82" s="39">
        <v>461</v>
      </c>
      <c r="I82" s="36">
        <v>0</v>
      </c>
      <c r="J82" s="36">
        <v>0</v>
      </c>
      <c r="K82" s="36">
        <v>0</v>
      </c>
    </row>
    <row r="83" spans="1:11" s="41" customFormat="1" ht="13.5" customHeight="1">
      <c r="A83" s="34" t="s">
        <v>85</v>
      </c>
      <c r="B83" s="35">
        <v>16</v>
      </c>
      <c r="C83" s="36">
        <v>82</v>
      </c>
      <c r="D83" s="36">
        <v>53</v>
      </c>
      <c r="E83" s="39">
        <v>29</v>
      </c>
      <c r="F83" s="36">
        <v>26610</v>
      </c>
      <c r="G83" s="36">
        <v>26112</v>
      </c>
      <c r="H83" s="36">
        <v>383</v>
      </c>
      <c r="I83" s="36">
        <v>115</v>
      </c>
      <c r="J83" s="36">
        <v>0</v>
      </c>
      <c r="K83" s="36">
        <v>0</v>
      </c>
    </row>
    <row r="84" spans="1:11" s="41" customFormat="1" ht="13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41">
        <v>0</v>
      </c>
    </row>
    <row r="85" spans="1:11" s="28" customFormat="1" ht="13.5" customHeight="1">
      <c r="A85" s="26" t="s">
        <v>86</v>
      </c>
      <c r="B85" s="32">
        <f aca="true" t="shared" si="10" ref="B85:K85">SUM(B86:B89)</f>
        <v>45</v>
      </c>
      <c r="C85" s="33">
        <f t="shared" si="10"/>
        <v>581</v>
      </c>
      <c r="D85" s="33">
        <f t="shared" si="10"/>
        <v>523</v>
      </c>
      <c r="E85" s="33">
        <f t="shared" si="10"/>
        <v>58</v>
      </c>
      <c r="F85" s="33">
        <f t="shared" si="10"/>
        <v>162395</v>
      </c>
      <c r="G85" s="33">
        <f t="shared" si="10"/>
        <v>160239</v>
      </c>
      <c r="H85" s="33">
        <f t="shared" si="10"/>
        <v>1656</v>
      </c>
      <c r="I85" s="33">
        <f t="shared" si="10"/>
        <v>0</v>
      </c>
      <c r="J85" s="33">
        <f t="shared" si="10"/>
        <v>0</v>
      </c>
      <c r="K85" s="33">
        <f t="shared" si="10"/>
        <v>0</v>
      </c>
    </row>
    <row r="86" spans="1:11" s="41" customFormat="1" ht="13.5" customHeight="1">
      <c r="A86" s="34" t="s">
        <v>87</v>
      </c>
      <c r="B86" s="35">
        <v>6</v>
      </c>
      <c r="C86" s="36">
        <v>41</v>
      </c>
      <c r="D86" s="39">
        <v>33</v>
      </c>
      <c r="E86" s="39">
        <v>8</v>
      </c>
      <c r="F86" s="36">
        <v>17582</v>
      </c>
      <c r="G86" s="36">
        <v>16962</v>
      </c>
      <c r="H86" s="39">
        <v>620</v>
      </c>
      <c r="I86" s="42">
        <v>0</v>
      </c>
      <c r="J86" s="36">
        <v>0</v>
      </c>
      <c r="K86" s="36">
        <v>0</v>
      </c>
    </row>
    <row r="87" spans="1:11" s="41" customFormat="1" ht="13.5" customHeight="1">
      <c r="A87" s="34" t="s">
        <v>88</v>
      </c>
      <c r="B87" s="35">
        <v>9</v>
      </c>
      <c r="C87" s="36">
        <v>120</v>
      </c>
      <c r="D87" s="39">
        <v>104</v>
      </c>
      <c r="E87" s="39">
        <v>16</v>
      </c>
      <c r="F87" s="36">
        <v>41698</v>
      </c>
      <c r="G87" s="36">
        <v>41376</v>
      </c>
      <c r="H87" s="39">
        <v>322</v>
      </c>
      <c r="I87" s="36">
        <v>0</v>
      </c>
      <c r="J87" s="36">
        <v>0</v>
      </c>
      <c r="K87" s="36">
        <v>0</v>
      </c>
    </row>
    <row r="88" spans="1:11" s="41" customFormat="1" ht="13.5" customHeight="1">
      <c r="A88" s="34" t="s">
        <v>89</v>
      </c>
      <c r="B88" s="35">
        <v>13</v>
      </c>
      <c r="C88" s="36">
        <v>276</v>
      </c>
      <c r="D88" s="39">
        <v>261</v>
      </c>
      <c r="E88" s="39">
        <v>15</v>
      </c>
      <c r="F88" s="36">
        <v>66189</v>
      </c>
      <c r="G88" s="36">
        <v>65498</v>
      </c>
      <c r="H88" s="36">
        <v>191</v>
      </c>
      <c r="I88" s="36">
        <v>0</v>
      </c>
      <c r="J88" s="36">
        <v>0</v>
      </c>
      <c r="K88" s="36">
        <v>0</v>
      </c>
    </row>
    <row r="89" spans="1:11" s="41" customFormat="1" ht="13.5" customHeight="1">
      <c r="A89" s="34" t="s">
        <v>90</v>
      </c>
      <c r="B89" s="35">
        <v>17</v>
      </c>
      <c r="C89" s="36">
        <v>144</v>
      </c>
      <c r="D89" s="39">
        <v>125</v>
      </c>
      <c r="E89" s="39">
        <v>19</v>
      </c>
      <c r="F89" s="36">
        <v>36926</v>
      </c>
      <c r="G89" s="36">
        <v>36403</v>
      </c>
      <c r="H89" s="36">
        <v>523</v>
      </c>
      <c r="I89" s="36">
        <v>0</v>
      </c>
      <c r="J89" s="36">
        <v>0</v>
      </c>
      <c r="K89" s="36">
        <v>0</v>
      </c>
    </row>
    <row r="90" spans="1:10" s="41" customFormat="1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3.5" customHeight="1">
      <c r="A91" s="26" t="s">
        <v>91</v>
      </c>
      <c r="B91" s="32">
        <f aca="true" t="shared" si="11" ref="B91:I91">SUM(B92:B93)</f>
        <v>33</v>
      </c>
      <c r="C91" s="33">
        <f t="shared" si="11"/>
        <v>478</v>
      </c>
      <c r="D91" s="33">
        <f t="shared" si="11"/>
        <v>436</v>
      </c>
      <c r="E91" s="33">
        <f t="shared" si="11"/>
        <v>14</v>
      </c>
      <c r="F91" s="33">
        <f t="shared" si="11"/>
        <v>285091</v>
      </c>
      <c r="G91" s="33">
        <f t="shared" si="11"/>
        <v>83608</v>
      </c>
      <c r="H91" s="33">
        <f t="shared" si="11"/>
        <v>201423</v>
      </c>
      <c r="I91" s="33">
        <f t="shared" si="11"/>
        <v>60</v>
      </c>
      <c r="J91" s="33">
        <f>SUM(J92:J93)</f>
        <v>0</v>
      </c>
      <c r="K91" s="33">
        <f>SUM(K92:K93)</f>
        <v>1315</v>
      </c>
    </row>
    <row r="92" spans="1:11" ht="13.5" customHeight="1">
      <c r="A92" s="34" t="s">
        <v>92</v>
      </c>
      <c r="B92" s="35">
        <v>12</v>
      </c>
      <c r="C92" s="38">
        <v>162</v>
      </c>
      <c r="D92" s="39">
        <v>148</v>
      </c>
      <c r="E92" s="39">
        <v>14</v>
      </c>
      <c r="F92" s="38">
        <v>62695</v>
      </c>
      <c r="G92" s="38">
        <v>61944</v>
      </c>
      <c r="H92" s="39">
        <v>691</v>
      </c>
      <c r="I92" s="36">
        <v>60</v>
      </c>
      <c r="J92" s="36">
        <v>0</v>
      </c>
      <c r="K92" s="42">
        <v>220</v>
      </c>
    </row>
    <row r="93" spans="1:11" s="52" customFormat="1" ht="18" customHeight="1">
      <c r="A93" s="48" t="s">
        <v>93</v>
      </c>
      <c r="B93" s="49">
        <v>21</v>
      </c>
      <c r="C93" s="50">
        <v>316</v>
      </c>
      <c r="D93" s="50">
        <v>288</v>
      </c>
      <c r="E93" s="50">
        <v>0</v>
      </c>
      <c r="F93" s="50">
        <v>222396</v>
      </c>
      <c r="G93" s="50">
        <v>21664</v>
      </c>
      <c r="H93" s="50">
        <v>200732</v>
      </c>
      <c r="I93" s="50">
        <v>0</v>
      </c>
      <c r="J93" s="50">
        <v>0</v>
      </c>
      <c r="K93" s="51">
        <v>1095</v>
      </c>
    </row>
    <row r="94" spans="1:10" s="55" customFormat="1" ht="14.25" customHeight="1">
      <c r="A94" s="53" t="s">
        <v>94</v>
      </c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1"/>
    </row>
    <row r="98" ht="12" customHeight="1">
      <c r="A98" s="41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2009-05-11T04:33:45Z</dcterms:created>
  <dcterms:modified xsi:type="dcterms:W3CDTF">2009-05-11T04:33:49Z</dcterms:modified>
  <cp:category/>
  <cp:version/>
  <cp:contentType/>
  <cp:contentStatus/>
</cp:coreProperties>
</file>