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'126'!$A$1:$I$100</definedName>
  </definedNames>
  <calcPr fullCalcOnLoad="1"/>
</workbook>
</file>

<file path=xl/sharedStrings.xml><?xml version="1.0" encoding="utf-8"?>
<sst xmlns="http://schemas.openxmlformats.org/spreadsheetml/2006/main" count="173" uniqueCount="98">
  <si>
    <t>126．市町村別、産業中分類年間販売額</t>
  </si>
  <si>
    <t>(単位  万円)</t>
  </si>
  <si>
    <t>昭和47年5月１日</t>
  </si>
  <si>
    <t>小            売            業</t>
  </si>
  <si>
    <t>年次および</t>
  </si>
  <si>
    <t>一  般</t>
  </si>
  <si>
    <t>織 物・衣 服   身のまわり品</t>
  </si>
  <si>
    <t>自動車</t>
  </si>
  <si>
    <t>家　　具</t>
  </si>
  <si>
    <t>市  町  村</t>
  </si>
  <si>
    <t>卸売業</t>
  </si>
  <si>
    <t>総  数</t>
  </si>
  <si>
    <t>各種商品</t>
  </si>
  <si>
    <t>飲食料品</t>
  </si>
  <si>
    <t>自転車</t>
  </si>
  <si>
    <t>建　　具</t>
  </si>
  <si>
    <t>その他</t>
  </si>
  <si>
    <t>荷車等</t>
  </si>
  <si>
    <t>じゆう器</t>
  </si>
  <si>
    <r>
      <t>昭和41年</t>
    </r>
  </si>
  <si>
    <t xml:space="preserve">   43</t>
  </si>
  <si>
    <t xml:space="preserve">   45</t>
  </si>
  <si>
    <t>　     47　　</t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</si>
  <si>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</si>
  <si>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</si>
  <si>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</si>
  <si>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</si>
  <si>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</si>
  <si>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</si>
  <si>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</si>
  <si>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x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</si>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</sst>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 quotePrefix="1">
      <alignment horizontal="right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1" fillId="0" borderId="20" xfId="0" applyNumberFormat="1" applyFont="1" applyFill="1" applyBorder="1" applyAlignment="1" applyProtection="1" quotePrefix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 quotePrefix="1">
      <alignment horizontal="distributed"/>
      <protection locked="0"/>
    </xf>
    <xf numFmtId="177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0" fontId="24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3" t="s">
        <v>6</v>
      </c>
      <c r="F4" s="12"/>
      <c r="G4" s="12" t="s">
        <v>7</v>
      </c>
      <c r="H4" s="12" t="s">
        <v>8</v>
      </c>
      <c r="I4" s="14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5"/>
      <c r="F5" s="11" t="s">
        <v>13</v>
      </c>
      <c r="G5" s="11" t="s">
        <v>14</v>
      </c>
      <c r="H5" s="11" t="s">
        <v>15</v>
      </c>
      <c r="I5" s="14" t="s">
        <v>16</v>
      </c>
    </row>
    <row r="6" spans="1:9" s="10" customFormat="1" ht="12" customHeight="1">
      <c r="A6" s="16"/>
      <c r="B6" s="17"/>
      <c r="C6" s="17"/>
      <c r="D6" s="17"/>
      <c r="E6" s="18"/>
      <c r="F6" s="17"/>
      <c r="G6" s="17" t="s">
        <v>17</v>
      </c>
      <c r="H6" s="17" t="s">
        <v>18</v>
      </c>
      <c r="I6" s="19"/>
    </row>
    <row r="7" spans="1:9" ht="12" customHeight="1">
      <c r="A7" s="20" t="s">
        <v>19</v>
      </c>
      <c r="B7" s="21">
        <v>14160841</v>
      </c>
      <c r="C7" s="21">
        <v>9800437</v>
      </c>
      <c r="D7" s="21">
        <v>69050</v>
      </c>
      <c r="E7" s="21">
        <v>1717891</v>
      </c>
      <c r="F7" s="21">
        <v>3817566</v>
      </c>
      <c r="G7" s="21">
        <v>226178</v>
      </c>
      <c r="H7" s="21">
        <v>1225939</v>
      </c>
      <c r="I7" s="21">
        <v>2073813</v>
      </c>
    </row>
    <row r="8" spans="1:9" ht="12" customHeight="1">
      <c r="A8" s="22" t="s">
        <v>20</v>
      </c>
      <c r="B8" s="21">
        <v>18473856</v>
      </c>
      <c r="C8" s="21">
        <v>14992211</v>
      </c>
      <c r="D8" s="21">
        <v>1294489</v>
      </c>
      <c r="E8" s="21">
        <v>2029504</v>
      </c>
      <c r="F8" s="21">
        <v>4908854</v>
      </c>
      <c r="G8" s="21">
        <v>1296286</v>
      </c>
      <c r="H8" s="21">
        <v>1647295</v>
      </c>
      <c r="I8" s="21">
        <v>3815783</v>
      </c>
    </row>
    <row r="9" spans="1:9" ht="12" customHeight="1">
      <c r="A9" s="22" t="s">
        <v>21</v>
      </c>
      <c r="B9" s="21">
        <v>19489300</v>
      </c>
      <c r="C9" s="21">
        <v>20182100</v>
      </c>
      <c r="D9" s="21">
        <v>1805900</v>
      </c>
      <c r="E9" s="21">
        <v>2682100</v>
      </c>
      <c r="F9" s="21">
        <v>6046900</v>
      </c>
      <c r="G9" s="21">
        <v>2517400</v>
      </c>
      <c r="H9" s="21">
        <v>2357200</v>
      </c>
      <c r="I9" s="21">
        <v>4772500</v>
      </c>
    </row>
    <row r="10" spans="1:9" ht="12" customHeight="1">
      <c r="A10" s="23"/>
      <c r="B10" s="21"/>
      <c r="C10" s="21"/>
      <c r="D10" s="21"/>
      <c r="E10" s="21"/>
      <c r="F10" s="21"/>
      <c r="G10" s="21"/>
      <c r="H10" s="21"/>
      <c r="I10" s="21"/>
    </row>
    <row r="11" spans="1:9" s="26" customFormat="1" ht="12" customHeight="1">
      <c r="A11" s="24" t="s">
        <v>22</v>
      </c>
      <c r="B11" s="25">
        <f aca="true" t="shared" si="0" ref="B11:I11">B13+B15</f>
        <v>26169442</v>
      </c>
      <c r="C11" s="25">
        <f t="shared" si="0"/>
        <v>26140272</v>
      </c>
      <c r="D11" s="25">
        <f t="shared" si="0"/>
        <v>2694283</v>
      </c>
      <c r="E11" s="25">
        <f t="shared" si="0"/>
        <v>3111044</v>
      </c>
      <c r="F11" s="25">
        <f t="shared" si="0"/>
        <v>7645318</v>
      </c>
      <c r="G11" s="25">
        <f t="shared" si="0"/>
        <v>2948223</v>
      </c>
      <c r="H11" s="25">
        <f t="shared" si="0"/>
        <v>3179019</v>
      </c>
      <c r="I11" s="25">
        <f t="shared" si="0"/>
        <v>6562385</v>
      </c>
    </row>
    <row r="12" spans="1:9" s="26" customFormat="1" ht="12" customHeight="1">
      <c r="A12" s="27"/>
      <c r="B12" s="28"/>
      <c r="C12" s="28"/>
      <c r="D12" s="28"/>
      <c r="E12" s="28"/>
      <c r="F12" s="29"/>
      <c r="G12" s="28"/>
      <c r="H12" s="28"/>
      <c r="I12" s="28"/>
    </row>
    <row r="13" spans="1:9" s="26" customFormat="1" ht="12" customHeight="1">
      <c r="A13" s="30" t="s">
        <v>23</v>
      </c>
      <c r="B13" s="25">
        <f>SUM(B17:B27)</f>
        <v>25301283</v>
      </c>
      <c r="C13" s="25">
        <f>SUM(C17:C27)</f>
        <v>21733079</v>
      </c>
      <c r="D13" s="25">
        <v>2638732</v>
      </c>
      <c r="E13" s="25">
        <f>SUM(E17:E27)</f>
        <v>2659892</v>
      </c>
      <c r="F13" s="25">
        <v>6000190</v>
      </c>
      <c r="G13" s="25">
        <v>2730671</v>
      </c>
      <c r="H13" s="25">
        <f>SUM(H17:H27)</f>
        <v>2577894</v>
      </c>
      <c r="I13" s="25">
        <v>5125700</v>
      </c>
    </row>
    <row r="14" spans="1:9" s="26" customFormat="1" ht="12" customHeight="1">
      <c r="A14" s="30"/>
      <c r="B14" s="25"/>
      <c r="C14" s="25"/>
      <c r="D14" s="25"/>
      <c r="E14" s="25"/>
      <c r="F14" s="25"/>
      <c r="G14" s="25"/>
      <c r="H14" s="25"/>
      <c r="I14" s="25"/>
    </row>
    <row r="15" spans="1:9" s="26" customFormat="1" ht="12" customHeight="1">
      <c r="A15" s="30" t="s">
        <v>24</v>
      </c>
      <c r="B15" s="28">
        <f>SUM(B29+B34+B41+B45+B51+B54+B64+B74+B79+B83+B90+B96)</f>
        <v>868159</v>
      </c>
      <c r="C15" s="28">
        <f aca="true" t="shared" si="1" ref="C15:I15">SUM(C29+C34+C41+C45+C51+C54+C64+C74+C79+C83+C90+C96)</f>
        <v>4407193</v>
      </c>
      <c r="D15" s="28">
        <f t="shared" si="1"/>
        <v>55551</v>
      </c>
      <c r="E15" s="28">
        <f t="shared" si="1"/>
        <v>451152</v>
      </c>
      <c r="F15" s="28">
        <f t="shared" si="1"/>
        <v>1645128</v>
      </c>
      <c r="G15" s="28">
        <f t="shared" si="1"/>
        <v>217552</v>
      </c>
      <c r="H15" s="28">
        <f t="shared" si="1"/>
        <v>601125</v>
      </c>
      <c r="I15" s="28">
        <f t="shared" si="1"/>
        <v>1436685</v>
      </c>
    </row>
    <row r="16" spans="1:9" ht="12" customHeight="1">
      <c r="A16" s="31"/>
      <c r="B16" s="21"/>
      <c r="C16" s="21"/>
      <c r="D16" s="21"/>
      <c r="E16" s="21"/>
      <c r="F16" s="32"/>
      <c r="G16" s="21"/>
      <c r="H16" s="21"/>
      <c r="I16" s="21"/>
    </row>
    <row r="17" spans="1:9" ht="12" customHeight="1">
      <c r="A17" s="31" t="s">
        <v>25</v>
      </c>
      <c r="B17" s="21">
        <v>14224575</v>
      </c>
      <c r="C17" s="21">
        <v>9351562</v>
      </c>
      <c r="D17" s="21">
        <v>1757151</v>
      </c>
      <c r="E17" s="21">
        <v>1024438</v>
      </c>
      <c r="F17" s="32">
        <v>2191395</v>
      </c>
      <c r="G17" s="21">
        <v>1367953</v>
      </c>
      <c r="H17" s="21">
        <v>998521</v>
      </c>
      <c r="I17" s="21">
        <v>2012104</v>
      </c>
    </row>
    <row r="18" spans="1:9" ht="12" customHeight="1">
      <c r="A18" s="31" t="s">
        <v>26</v>
      </c>
      <c r="B18" s="21">
        <v>3474324</v>
      </c>
      <c r="C18" s="21">
        <v>3569031</v>
      </c>
      <c r="D18" s="21">
        <v>390003</v>
      </c>
      <c r="E18" s="21">
        <v>351567</v>
      </c>
      <c r="F18" s="32">
        <v>1234446</v>
      </c>
      <c r="G18" s="21">
        <v>356459</v>
      </c>
      <c r="H18" s="21">
        <v>352939</v>
      </c>
      <c r="I18" s="21">
        <v>883617</v>
      </c>
    </row>
    <row r="19" spans="1:9" ht="12" customHeight="1">
      <c r="A19" s="31" t="s">
        <v>27</v>
      </c>
      <c r="B19" s="21">
        <v>2459828</v>
      </c>
      <c r="C19" s="21">
        <v>2098560</v>
      </c>
      <c r="D19" s="21" t="s">
        <v>28</v>
      </c>
      <c r="E19" s="21">
        <v>429607</v>
      </c>
      <c r="F19" s="32">
        <v>410999</v>
      </c>
      <c r="G19" s="21" t="s">
        <v>28</v>
      </c>
      <c r="H19" s="21">
        <v>303440</v>
      </c>
      <c r="I19" s="21">
        <v>482461</v>
      </c>
    </row>
    <row r="20" spans="1:9" ht="12" customHeight="1">
      <c r="A20" s="31" t="s">
        <v>29</v>
      </c>
      <c r="B20" s="21">
        <v>1346455</v>
      </c>
      <c r="C20" s="21">
        <v>1577595</v>
      </c>
      <c r="D20" s="21" t="s">
        <v>30</v>
      </c>
      <c r="E20" s="21">
        <v>288246</v>
      </c>
      <c r="F20" s="32">
        <v>346042</v>
      </c>
      <c r="G20" s="21" t="s">
        <v>28</v>
      </c>
      <c r="H20" s="21">
        <v>213194</v>
      </c>
      <c r="I20" s="21">
        <v>361771</v>
      </c>
    </row>
    <row r="21" spans="1:9" ht="12" customHeight="1">
      <c r="A21" s="31" t="s">
        <v>31</v>
      </c>
      <c r="B21" s="21">
        <v>1379063</v>
      </c>
      <c r="C21" s="21">
        <v>1617371</v>
      </c>
      <c r="D21" s="21">
        <v>156867</v>
      </c>
      <c r="E21" s="21">
        <v>177251</v>
      </c>
      <c r="F21" s="21">
        <v>508240</v>
      </c>
      <c r="G21" s="21">
        <v>216561</v>
      </c>
      <c r="H21" s="21">
        <v>206257</v>
      </c>
      <c r="I21" s="21">
        <v>352195</v>
      </c>
    </row>
    <row r="22" spans="1:9" ht="12" customHeight="1">
      <c r="A22" s="31" t="s">
        <v>32</v>
      </c>
      <c r="B22" s="21">
        <v>571700</v>
      </c>
      <c r="C22" s="21">
        <v>774887</v>
      </c>
      <c r="D22" s="21" t="s">
        <v>30</v>
      </c>
      <c r="E22" s="21">
        <v>102830</v>
      </c>
      <c r="F22" s="21">
        <v>258444</v>
      </c>
      <c r="G22" s="21" t="s">
        <v>28</v>
      </c>
      <c r="H22" s="21">
        <v>97867</v>
      </c>
      <c r="I22" s="21">
        <v>182629</v>
      </c>
    </row>
    <row r="23" spans="1:9" ht="12" customHeight="1">
      <c r="A23" s="31" t="s">
        <v>33</v>
      </c>
      <c r="B23" s="21">
        <v>268177</v>
      </c>
      <c r="C23" s="21">
        <v>562922</v>
      </c>
      <c r="D23" s="21">
        <v>50567</v>
      </c>
      <c r="E23" s="21">
        <v>63551</v>
      </c>
      <c r="F23" s="21">
        <v>229594</v>
      </c>
      <c r="G23" s="21">
        <v>13210</v>
      </c>
      <c r="H23" s="21">
        <v>76471</v>
      </c>
      <c r="I23" s="21">
        <v>129529</v>
      </c>
    </row>
    <row r="24" spans="1:9" ht="12" customHeight="1">
      <c r="A24" s="31" t="s">
        <v>34</v>
      </c>
      <c r="B24" s="21">
        <v>318617</v>
      </c>
      <c r="C24" s="21">
        <v>585009</v>
      </c>
      <c r="D24" s="21" t="s">
        <v>30</v>
      </c>
      <c r="E24" s="21">
        <v>67511</v>
      </c>
      <c r="F24" s="21">
        <v>196618</v>
      </c>
      <c r="G24" s="21" t="s">
        <v>28</v>
      </c>
      <c r="H24" s="21">
        <v>78407</v>
      </c>
      <c r="I24" s="21">
        <v>191421</v>
      </c>
    </row>
    <row r="25" spans="1:9" ht="12" customHeight="1">
      <c r="A25" s="31" t="s">
        <v>35</v>
      </c>
      <c r="B25" s="21">
        <v>280466</v>
      </c>
      <c r="C25" s="21">
        <v>458481</v>
      </c>
      <c r="D25" s="21">
        <v>0</v>
      </c>
      <c r="E25" s="21">
        <v>63651</v>
      </c>
      <c r="F25" s="21">
        <v>167223</v>
      </c>
      <c r="G25" s="21">
        <v>11518</v>
      </c>
      <c r="H25" s="21">
        <v>90514</v>
      </c>
      <c r="I25" s="21">
        <v>125575</v>
      </c>
    </row>
    <row r="26" spans="1:9" ht="12" customHeight="1">
      <c r="A26" s="31" t="s">
        <v>36</v>
      </c>
      <c r="B26" s="21">
        <v>182595</v>
      </c>
      <c r="C26" s="21">
        <v>433726</v>
      </c>
      <c r="D26" s="21">
        <v>0</v>
      </c>
      <c r="E26" s="21">
        <v>35624</v>
      </c>
      <c r="F26" s="21">
        <v>158372</v>
      </c>
      <c r="G26" s="21">
        <v>35089</v>
      </c>
      <c r="H26" s="21">
        <v>71148</v>
      </c>
      <c r="I26" s="21">
        <v>133495</v>
      </c>
    </row>
    <row r="27" spans="1:9" ht="12" customHeight="1">
      <c r="A27" s="31" t="s">
        <v>37</v>
      </c>
      <c r="B27" s="21">
        <v>795483</v>
      </c>
      <c r="C27" s="21">
        <v>703935</v>
      </c>
      <c r="D27" s="21">
        <v>30394</v>
      </c>
      <c r="E27" s="21">
        <v>55616</v>
      </c>
      <c r="F27" s="21">
        <v>208817</v>
      </c>
      <c r="G27" s="21">
        <v>49067</v>
      </c>
      <c r="H27" s="21">
        <v>89136</v>
      </c>
      <c r="I27" s="21">
        <v>270905</v>
      </c>
    </row>
    <row r="28" spans="1:9" ht="12" customHeight="1">
      <c r="A28" s="31"/>
      <c r="B28" s="21"/>
      <c r="C28" s="21"/>
      <c r="D28" s="21"/>
      <c r="E28" s="21"/>
      <c r="F28" s="21"/>
      <c r="G28" s="21"/>
      <c r="H28" s="21"/>
      <c r="I28" s="21"/>
    </row>
    <row r="29" spans="1:9" s="26" customFormat="1" ht="12" customHeight="1">
      <c r="A29" s="30" t="s">
        <v>38</v>
      </c>
      <c r="B29" s="28">
        <v>6223</v>
      </c>
      <c r="C29" s="28">
        <f>SUM(C30:C32)</f>
        <v>131349</v>
      </c>
      <c r="D29" s="28">
        <f>SUM(D30:D32)</f>
        <v>0</v>
      </c>
      <c r="E29" s="28">
        <v>13686</v>
      </c>
      <c r="F29" s="28">
        <f>SUM(F30:F32)</f>
        <v>49181</v>
      </c>
      <c r="G29" s="28">
        <v>3529</v>
      </c>
      <c r="H29" s="28">
        <f>SUM(H30:H32)</f>
        <v>17802</v>
      </c>
      <c r="I29" s="28">
        <f>SUM(I30:I32)</f>
        <v>47151</v>
      </c>
    </row>
    <row r="30" spans="1:9" ht="12" customHeight="1">
      <c r="A30" s="31" t="s">
        <v>39</v>
      </c>
      <c r="B30" s="21" t="s">
        <v>30</v>
      </c>
      <c r="C30" s="21">
        <v>14443</v>
      </c>
      <c r="D30" s="21">
        <v>0</v>
      </c>
      <c r="E30" s="21" t="s">
        <v>30</v>
      </c>
      <c r="F30" s="21">
        <v>6574</v>
      </c>
      <c r="G30" s="21" t="s">
        <v>30</v>
      </c>
      <c r="H30" s="21">
        <v>3400</v>
      </c>
      <c r="I30" s="21">
        <v>3236</v>
      </c>
    </row>
    <row r="31" spans="1:9" ht="12" customHeight="1">
      <c r="A31" s="31" t="s">
        <v>40</v>
      </c>
      <c r="B31" s="21" t="s">
        <v>30</v>
      </c>
      <c r="C31" s="21">
        <v>62687</v>
      </c>
      <c r="D31" s="21">
        <v>0</v>
      </c>
      <c r="E31" s="21">
        <v>5244</v>
      </c>
      <c r="F31" s="21">
        <v>20401</v>
      </c>
      <c r="G31" s="21">
        <v>2396</v>
      </c>
      <c r="H31" s="21">
        <v>6009</v>
      </c>
      <c r="I31" s="21">
        <v>28637</v>
      </c>
    </row>
    <row r="32" spans="1:9" ht="12" customHeight="1">
      <c r="A32" s="31" t="s">
        <v>41</v>
      </c>
      <c r="B32" s="21">
        <v>4301</v>
      </c>
      <c r="C32" s="21">
        <v>54219</v>
      </c>
      <c r="D32" s="21">
        <v>0</v>
      </c>
      <c r="E32" s="21" t="s">
        <v>30</v>
      </c>
      <c r="F32" s="21">
        <v>22206</v>
      </c>
      <c r="G32" s="21" t="s">
        <v>30</v>
      </c>
      <c r="H32" s="21">
        <v>8393</v>
      </c>
      <c r="I32" s="21">
        <v>15278</v>
      </c>
    </row>
    <row r="33" spans="1:9" ht="12" customHeight="1">
      <c r="A33" s="31"/>
      <c r="B33" s="21"/>
      <c r="C33" s="21"/>
      <c r="D33" s="21"/>
      <c r="E33" s="21"/>
      <c r="F33" s="21"/>
      <c r="G33" s="21"/>
      <c r="H33" s="21"/>
      <c r="I33" s="21"/>
    </row>
    <row r="34" spans="1:9" s="26" customFormat="1" ht="12" customHeight="1">
      <c r="A34" s="30" t="s">
        <v>42</v>
      </c>
      <c r="B34" s="28">
        <f>SUM(B35:B39)</f>
        <v>325834</v>
      </c>
      <c r="C34" s="28">
        <v>567086</v>
      </c>
      <c r="D34" s="28">
        <v>9089</v>
      </c>
      <c r="E34" s="28">
        <f>SUM(E35:E39)</f>
        <v>69936</v>
      </c>
      <c r="F34" s="28">
        <f>SUM(F35:F39)</f>
        <v>188556</v>
      </c>
      <c r="G34" s="28">
        <v>37856</v>
      </c>
      <c r="H34" s="28">
        <f>SUM(H35:H39)</f>
        <v>80711</v>
      </c>
      <c r="I34" s="28">
        <f>SUM(I35:I39)</f>
        <v>180938</v>
      </c>
    </row>
    <row r="35" spans="1:9" ht="12" customHeight="1">
      <c r="A35" s="31" t="s">
        <v>43</v>
      </c>
      <c r="B35" s="21">
        <v>44011</v>
      </c>
      <c r="C35" s="21">
        <v>96894</v>
      </c>
      <c r="D35" s="21">
        <v>0</v>
      </c>
      <c r="E35" s="21">
        <v>15030</v>
      </c>
      <c r="F35" s="21">
        <v>28924</v>
      </c>
      <c r="G35" s="21">
        <v>1425</v>
      </c>
      <c r="H35" s="21">
        <v>26209</v>
      </c>
      <c r="I35" s="21">
        <v>25306</v>
      </c>
    </row>
    <row r="36" spans="1:9" ht="12" customHeight="1">
      <c r="A36" s="31" t="s">
        <v>44</v>
      </c>
      <c r="B36" s="21">
        <v>9333</v>
      </c>
      <c r="C36" s="21">
        <v>30750</v>
      </c>
      <c r="D36" s="21" t="s">
        <v>28</v>
      </c>
      <c r="E36" s="21">
        <v>3790</v>
      </c>
      <c r="F36" s="21">
        <v>15964</v>
      </c>
      <c r="G36" s="21" t="s">
        <v>30</v>
      </c>
      <c r="H36" s="21">
        <v>4339</v>
      </c>
      <c r="I36" s="21">
        <v>4065</v>
      </c>
    </row>
    <row r="37" spans="1:9" ht="12" customHeight="1">
      <c r="A37" s="31" t="s">
        <v>45</v>
      </c>
      <c r="B37" s="21">
        <v>148542</v>
      </c>
      <c r="C37" s="21">
        <v>267344</v>
      </c>
      <c r="D37" s="21" t="s">
        <v>30</v>
      </c>
      <c r="E37" s="21">
        <v>29097</v>
      </c>
      <c r="F37" s="21">
        <v>74512</v>
      </c>
      <c r="G37" s="21" t="s">
        <v>28</v>
      </c>
      <c r="H37" s="21">
        <v>34452</v>
      </c>
      <c r="I37" s="21">
        <v>100062</v>
      </c>
    </row>
    <row r="38" spans="1:9" ht="12" customHeight="1">
      <c r="A38" s="31" t="s">
        <v>46</v>
      </c>
      <c r="B38" s="21">
        <v>27954</v>
      </c>
      <c r="C38" s="21">
        <v>58365</v>
      </c>
      <c r="D38" s="21">
        <v>0</v>
      </c>
      <c r="E38" s="21">
        <v>6837</v>
      </c>
      <c r="F38" s="21">
        <v>31831</v>
      </c>
      <c r="G38" s="21">
        <v>180</v>
      </c>
      <c r="H38" s="21">
        <v>5277</v>
      </c>
      <c r="I38" s="21">
        <v>14240</v>
      </c>
    </row>
    <row r="39" spans="1:9" ht="12" customHeight="1">
      <c r="A39" s="31" t="s">
        <v>47</v>
      </c>
      <c r="B39" s="21">
        <v>95994</v>
      </c>
      <c r="C39" s="21">
        <v>113733</v>
      </c>
      <c r="D39" s="21" t="s">
        <v>28</v>
      </c>
      <c r="E39" s="21">
        <v>15182</v>
      </c>
      <c r="F39" s="21">
        <v>37325</v>
      </c>
      <c r="G39" s="21" t="s">
        <v>28</v>
      </c>
      <c r="H39" s="21">
        <v>10434</v>
      </c>
      <c r="I39" s="21">
        <v>37265</v>
      </c>
    </row>
    <row r="40" spans="1:9" ht="12" customHeight="1">
      <c r="A40" s="31"/>
      <c r="B40" s="21"/>
      <c r="C40" s="21"/>
      <c r="D40" s="21"/>
      <c r="E40" s="21"/>
      <c r="F40" s="21"/>
      <c r="G40" s="21"/>
      <c r="H40" s="21"/>
      <c r="I40" s="21"/>
    </row>
    <row r="41" spans="1:9" s="26" customFormat="1" ht="12" customHeight="1">
      <c r="A41" s="30" t="s">
        <v>48</v>
      </c>
      <c r="B41" s="28">
        <f aca="true" t="shared" si="2" ref="B41:I41">SUM(B42:B43)</f>
        <v>39363</v>
      </c>
      <c r="C41" s="28">
        <f t="shared" si="2"/>
        <v>403633</v>
      </c>
      <c r="D41" s="28">
        <f t="shared" si="2"/>
        <v>0</v>
      </c>
      <c r="E41" s="28">
        <f t="shared" si="2"/>
        <v>38852</v>
      </c>
      <c r="F41" s="28">
        <f t="shared" si="2"/>
        <v>131577</v>
      </c>
      <c r="G41" s="28">
        <f t="shared" si="2"/>
        <v>16981</v>
      </c>
      <c r="H41" s="28">
        <f t="shared" si="2"/>
        <v>56098</v>
      </c>
      <c r="I41" s="28">
        <f t="shared" si="2"/>
        <v>160125</v>
      </c>
    </row>
    <row r="42" spans="1:9" ht="12" customHeight="1">
      <c r="A42" s="31" t="s">
        <v>49</v>
      </c>
      <c r="B42" s="21">
        <v>34627</v>
      </c>
      <c r="C42" s="21">
        <v>257591</v>
      </c>
      <c r="D42" s="21">
        <v>0</v>
      </c>
      <c r="E42" s="21">
        <v>26068</v>
      </c>
      <c r="F42" s="21">
        <v>86917</v>
      </c>
      <c r="G42" s="21">
        <v>15578</v>
      </c>
      <c r="H42" s="21">
        <v>38265</v>
      </c>
      <c r="I42" s="21">
        <v>90763</v>
      </c>
    </row>
    <row r="43" spans="1:9" ht="12" customHeight="1">
      <c r="A43" s="31" t="s">
        <v>50</v>
      </c>
      <c r="B43" s="21">
        <v>4736</v>
      </c>
      <c r="C43" s="21">
        <v>146042</v>
      </c>
      <c r="D43" s="21">
        <v>0</v>
      </c>
      <c r="E43" s="21">
        <v>12784</v>
      </c>
      <c r="F43" s="21">
        <v>44660</v>
      </c>
      <c r="G43" s="21">
        <v>1403</v>
      </c>
      <c r="H43" s="21">
        <v>17833</v>
      </c>
      <c r="I43" s="21">
        <v>69362</v>
      </c>
    </row>
    <row r="44" spans="1:9" ht="12" customHeight="1">
      <c r="A44" s="31"/>
      <c r="B44" s="21"/>
      <c r="C44" s="21"/>
      <c r="D44" s="21"/>
      <c r="E44" s="21"/>
      <c r="F44" s="21"/>
      <c r="G44" s="21"/>
      <c r="H44" s="21"/>
      <c r="I44" s="21"/>
    </row>
    <row r="45" spans="1:9" s="26" customFormat="1" ht="12" customHeight="1">
      <c r="A45" s="30" t="s">
        <v>51</v>
      </c>
      <c r="B45" s="28">
        <v>26929</v>
      </c>
      <c r="C45" s="28">
        <v>371833</v>
      </c>
      <c r="D45" s="21">
        <v>1498</v>
      </c>
      <c r="E45" s="28">
        <v>37185</v>
      </c>
      <c r="F45" s="28">
        <f>SUM(F46:F49)</f>
        <v>180217</v>
      </c>
      <c r="G45" s="28">
        <v>11972</v>
      </c>
      <c r="H45" s="28">
        <f>SUM(H46:H49)</f>
        <v>51357</v>
      </c>
      <c r="I45" s="28">
        <f>SUM(I46:I49)</f>
        <v>89604</v>
      </c>
    </row>
    <row r="46" spans="1:9" ht="12" customHeight="1">
      <c r="A46" s="31" t="s">
        <v>52</v>
      </c>
      <c r="B46" s="21" t="s">
        <v>28</v>
      </c>
      <c r="C46" s="21">
        <v>28943</v>
      </c>
      <c r="D46" s="21" t="s">
        <v>28</v>
      </c>
      <c r="E46" s="21" t="s">
        <v>28</v>
      </c>
      <c r="F46" s="21">
        <v>15085</v>
      </c>
      <c r="G46" s="21">
        <v>940</v>
      </c>
      <c r="H46" s="21">
        <v>3275</v>
      </c>
      <c r="I46" s="21">
        <v>7443</v>
      </c>
    </row>
    <row r="47" spans="1:9" ht="12" customHeight="1">
      <c r="A47" s="33" t="s">
        <v>53</v>
      </c>
      <c r="B47" s="21" t="s">
        <v>30</v>
      </c>
      <c r="C47" s="21" t="s">
        <v>28</v>
      </c>
      <c r="D47" s="21">
        <v>0</v>
      </c>
      <c r="E47" s="21" t="s">
        <v>28</v>
      </c>
      <c r="F47" s="21">
        <v>33334</v>
      </c>
      <c r="G47" s="21">
        <v>6385</v>
      </c>
      <c r="H47" s="21">
        <v>21934</v>
      </c>
      <c r="I47" s="21">
        <v>11426</v>
      </c>
    </row>
    <row r="48" spans="1:9" ht="12" customHeight="1">
      <c r="A48" s="31" t="s">
        <v>54</v>
      </c>
      <c r="B48" s="21" t="s">
        <v>30</v>
      </c>
      <c r="C48" s="21" t="s">
        <v>28</v>
      </c>
      <c r="D48" s="21">
        <v>0</v>
      </c>
      <c r="E48" s="21">
        <v>9054</v>
      </c>
      <c r="F48" s="21">
        <v>31318</v>
      </c>
      <c r="G48" s="21" t="s">
        <v>30</v>
      </c>
      <c r="H48" s="21">
        <v>6412</v>
      </c>
      <c r="I48" s="21">
        <v>20027</v>
      </c>
    </row>
    <row r="49" spans="1:9" ht="12" customHeight="1">
      <c r="A49" s="31" t="s">
        <v>55</v>
      </c>
      <c r="B49" s="21">
        <v>19317</v>
      </c>
      <c r="C49" s="21">
        <v>192913</v>
      </c>
      <c r="D49" s="21" t="s">
        <v>30</v>
      </c>
      <c r="E49" s="21">
        <v>18704</v>
      </c>
      <c r="F49" s="21">
        <v>100480</v>
      </c>
      <c r="G49" s="21" t="s">
        <v>30</v>
      </c>
      <c r="H49" s="21">
        <v>19736</v>
      </c>
      <c r="I49" s="21">
        <v>50708</v>
      </c>
    </row>
    <row r="50" spans="1:9" ht="12" customHeight="1">
      <c r="A50" s="31"/>
      <c r="B50" s="21"/>
      <c r="C50" s="21"/>
      <c r="D50" s="21"/>
      <c r="E50" s="21"/>
      <c r="F50" s="21"/>
      <c r="G50" s="21"/>
      <c r="H50" s="21"/>
      <c r="I50" s="21"/>
    </row>
    <row r="51" spans="1:9" s="26" customFormat="1" ht="12" customHeight="1">
      <c r="A51" s="30" t="s">
        <v>56</v>
      </c>
      <c r="B51" s="28">
        <f>SUM(B52)</f>
        <v>63824</v>
      </c>
      <c r="C51" s="28">
        <f>SUM(C52)</f>
        <v>306024</v>
      </c>
      <c r="D51" s="28">
        <v>0</v>
      </c>
      <c r="E51" s="28">
        <f>SUM(E52)</f>
        <v>20568</v>
      </c>
      <c r="F51" s="28">
        <f>SUM(F52)</f>
        <v>98188</v>
      </c>
      <c r="G51" s="28">
        <f>SUM(G52)</f>
        <v>480</v>
      </c>
      <c r="H51" s="28">
        <f>SUM(H52)</f>
        <v>31834</v>
      </c>
      <c r="I51" s="28">
        <f>SUM(I52)</f>
        <v>154954</v>
      </c>
    </row>
    <row r="52" spans="1:9" ht="12" customHeight="1">
      <c r="A52" s="31" t="s">
        <v>57</v>
      </c>
      <c r="B52" s="21">
        <v>63824</v>
      </c>
      <c r="C52" s="21">
        <v>306024</v>
      </c>
      <c r="D52" s="21">
        <v>0</v>
      </c>
      <c r="E52" s="21">
        <v>20568</v>
      </c>
      <c r="F52" s="21">
        <v>98188</v>
      </c>
      <c r="G52" s="21">
        <v>480</v>
      </c>
      <c r="H52" s="21">
        <v>31834</v>
      </c>
      <c r="I52" s="21">
        <v>154954</v>
      </c>
    </row>
    <row r="53" spans="1:9" ht="12" customHeight="1">
      <c r="A53" s="31"/>
      <c r="B53" s="21"/>
      <c r="C53" s="21"/>
      <c r="D53" s="21"/>
      <c r="E53" s="21"/>
      <c r="F53" s="21"/>
      <c r="G53" s="21"/>
      <c r="H53" s="21"/>
      <c r="I53" s="21"/>
    </row>
    <row r="54" spans="1:9" s="26" customFormat="1" ht="12" customHeight="1">
      <c r="A54" s="30" t="s">
        <v>58</v>
      </c>
      <c r="B54" s="28">
        <v>107524</v>
      </c>
      <c r="C54" s="28">
        <v>397834</v>
      </c>
      <c r="D54" s="28">
        <v>5429</v>
      </c>
      <c r="E54" s="28">
        <v>36862</v>
      </c>
      <c r="F54" s="28">
        <f>SUM(F55:F62)</f>
        <v>142488</v>
      </c>
      <c r="G54" s="28">
        <v>24468</v>
      </c>
      <c r="H54" s="28">
        <v>55653</v>
      </c>
      <c r="I54" s="28">
        <f>SUM(I55:I62)</f>
        <v>132934</v>
      </c>
    </row>
    <row r="55" spans="1:9" ht="12" customHeight="1">
      <c r="A55" s="31" t="s">
        <v>59</v>
      </c>
      <c r="B55" s="21" t="s">
        <v>28</v>
      </c>
      <c r="C55" s="21" t="s">
        <v>28</v>
      </c>
      <c r="D55" s="21" t="s">
        <v>28</v>
      </c>
      <c r="E55" s="21">
        <v>7808</v>
      </c>
      <c r="F55" s="21">
        <v>13198</v>
      </c>
      <c r="G55" s="21" t="s">
        <v>30</v>
      </c>
      <c r="H55" s="21">
        <v>8677</v>
      </c>
      <c r="I55" s="21">
        <v>4154</v>
      </c>
    </row>
    <row r="56" spans="1:9" ht="12" customHeight="1">
      <c r="A56" s="31" t="s">
        <v>60</v>
      </c>
      <c r="B56" s="21">
        <v>50065</v>
      </c>
      <c r="C56" s="21">
        <v>84260</v>
      </c>
      <c r="D56" s="21" t="s">
        <v>28</v>
      </c>
      <c r="E56" s="21">
        <v>4486</v>
      </c>
      <c r="F56" s="21">
        <v>24568</v>
      </c>
      <c r="G56" s="21" t="s">
        <v>28</v>
      </c>
      <c r="H56" s="21">
        <v>2543</v>
      </c>
      <c r="I56" s="21">
        <v>34397</v>
      </c>
    </row>
    <row r="57" spans="1:9" ht="12" customHeight="1">
      <c r="A57" s="31" t="s">
        <v>61</v>
      </c>
      <c r="B57" s="21">
        <v>0</v>
      </c>
      <c r="C57" s="21">
        <v>17571</v>
      </c>
      <c r="D57" s="21" t="s">
        <v>28</v>
      </c>
      <c r="E57" s="21">
        <v>350</v>
      </c>
      <c r="F57" s="21">
        <v>6078</v>
      </c>
      <c r="G57" s="21" t="s">
        <v>28</v>
      </c>
      <c r="H57" s="21">
        <v>8688</v>
      </c>
      <c r="I57" s="21">
        <v>1808</v>
      </c>
    </row>
    <row r="58" spans="1:9" ht="12" customHeight="1">
      <c r="A58" s="31" t="s">
        <v>62</v>
      </c>
      <c r="B58" s="21">
        <v>44422</v>
      </c>
      <c r="C58" s="21">
        <v>78205</v>
      </c>
      <c r="D58" s="21">
        <v>0</v>
      </c>
      <c r="E58" s="3">
        <v>5905</v>
      </c>
      <c r="F58" s="21">
        <v>21382</v>
      </c>
      <c r="G58" s="21">
        <v>4270</v>
      </c>
      <c r="H58" s="21">
        <v>10859</v>
      </c>
      <c r="I58" s="21">
        <v>35789</v>
      </c>
    </row>
    <row r="59" spans="1:9" ht="12" customHeight="1">
      <c r="A59" s="31" t="s">
        <v>63</v>
      </c>
      <c r="B59" s="21">
        <v>0</v>
      </c>
      <c r="C59" s="21">
        <v>38130</v>
      </c>
      <c r="D59" s="21">
        <v>0</v>
      </c>
      <c r="E59" s="21">
        <v>3498</v>
      </c>
      <c r="F59" s="21">
        <v>9634</v>
      </c>
      <c r="G59" s="21">
        <v>3498</v>
      </c>
      <c r="H59" s="21">
        <v>1530</v>
      </c>
      <c r="I59" s="21">
        <v>19970</v>
      </c>
    </row>
    <row r="60" spans="1:9" ht="12" customHeight="1">
      <c r="A60" s="31" t="s">
        <v>64</v>
      </c>
      <c r="B60" s="21">
        <v>0</v>
      </c>
      <c r="C60" s="21">
        <v>28120</v>
      </c>
      <c r="D60" s="21" t="s">
        <v>30</v>
      </c>
      <c r="E60" s="21">
        <v>2997</v>
      </c>
      <c r="F60" s="21">
        <v>16945</v>
      </c>
      <c r="G60" s="21" t="s">
        <v>30</v>
      </c>
      <c r="H60" s="21">
        <v>4389</v>
      </c>
      <c r="I60" s="21">
        <v>2871</v>
      </c>
    </row>
    <row r="61" spans="1:9" ht="12" customHeight="1">
      <c r="A61" s="31" t="s">
        <v>65</v>
      </c>
      <c r="B61" s="21">
        <v>0</v>
      </c>
      <c r="C61" s="21">
        <v>34456</v>
      </c>
      <c r="D61" s="21">
        <v>0</v>
      </c>
      <c r="E61" s="21" t="s">
        <v>30</v>
      </c>
      <c r="F61" s="21">
        <v>14001</v>
      </c>
      <c r="G61" s="21">
        <v>650</v>
      </c>
      <c r="H61" s="21" t="s">
        <v>30</v>
      </c>
      <c r="I61" s="21">
        <v>15005</v>
      </c>
    </row>
    <row r="62" spans="1:9" ht="12" customHeight="1">
      <c r="A62" s="31" t="s">
        <v>66</v>
      </c>
      <c r="B62" s="21">
        <v>12727</v>
      </c>
      <c r="C62" s="21">
        <v>83050</v>
      </c>
      <c r="D62" s="21" t="s">
        <v>28</v>
      </c>
      <c r="E62" s="21">
        <v>7918</v>
      </c>
      <c r="F62" s="21">
        <v>36682</v>
      </c>
      <c r="G62" s="21" t="s">
        <v>28</v>
      </c>
      <c r="H62" s="21">
        <v>18067</v>
      </c>
      <c r="I62" s="21">
        <v>18940</v>
      </c>
    </row>
    <row r="63" spans="1:9" ht="12" customHeight="1">
      <c r="A63" s="31"/>
      <c r="B63" s="21"/>
      <c r="C63" s="21"/>
      <c r="D63" s="21"/>
      <c r="E63" s="21"/>
      <c r="F63" s="21"/>
      <c r="G63" s="21"/>
      <c r="H63" s="21"/>
      <c r="I63" s="21"/>
    </row>
    <row r="64" spans="1:9" s="26" customFormat="1" ht="12" customHeight="1">
      <c r="A64" s="30" t="s">
        <v>67</v>
      </c>
      <c r="B64" s="28">
        <f>SUM(B65:B72)</f>
        <v>123467</v>
      </c>
      <c r="C64" s="28">
        <f>SUM(C65:C72)</f>
        <v>880310</v>
      </c>
      <c r="D64" s="28">
        <v>115</v>
      </c>
      <c r="E64" s="28">
        <v>77518</v>
      </c>
      <c r="F64" s="28">
        <f>SUM(F65:F72)</f>
        <v>343190</v>
      </c>
      <c r="G64" s="28">
        <v>74045</v>
      </c>
      <c r="H64" s="28">
        <v>125706</v>
      </c>
      <c r="I64" s="28">
        <f>SUM(I65:I72)</f>
        <v>259736</v>
      </c>
    </row>
    <row r="65" spans="1:9" ht="12" customHeight="1">
      <c r="A65" s="31" t="s">
        <v>68</v>
      </c>
      <c r="B65" s="28">
        <v>3184</v>
      </c>
      <c r="C65" s="21">
        <v>175326</v>
      </c>
      <c r="D65" s="21" t="s">
        <v>30</v>
      </c>
      <c r="E65" s="21" t="s">
        <v>28</v>
      </c>
      <c r="F65" s="21">
        <v>63791</v>
      </c>
      <c r="G65" s="21">
        <v>3330</v>
      </c>
      <c r="H65" s="21">
        <v>24940</v>
      </c>
      <c r="I65" s="21">
        <v>72561</v>
      </c>
    </row>
    <row r="66" spans="1:9" ht="12" customHeight="1">
      <c r="A66" s="31" t="s">
        <v>69</v>
      </c>
      <c r="B66" s="21">
        <v>85244</v>
      </c>
      <c r="C66" s="21">
        <v>352232</v>
      </c>
      <c r="D66" s="21">
        <v>0</v>
      </c>
      <c r="E66" s="21">
        <v>31645</v>
      </c>
      <c r="F66" s="21">
        <v>129278</v>
      </c>
      <c r="G66" s="21">
        <v>61351</v>
      </c>
      <c r="H66" s="21">
        <v>46821</v>
      </c>
      <c r="I66" s="21">
        <v>83137</v>
      </c>
    </row>
    <row r="67" spans="1:9" ht="12" customHeight="1">
      <c r="A67" s="31" t="s">
        <v>70</v>
      </c>
      <c r="B67" s="21">
        <v>6824</v>
      </c>
      <c r="C67" s="21">
        <v>23099</v>
      </c>
      <c r="D67" s="21">
        <v>0</v>
      </c>
      <c r="E67" s="21">
        <v>4037</v>
      </c>
      <c r="F67" s="21">
        <v>14333</v>
      </c>
      <c r="G67" s="21" t="s">
        <v>30</v>
      </c>
      <c r="H67" s="21" t="s">
        <v>30</v>
      </c>
      <c r="I67" s="21">
        <v>3733</v>
      </c>
    </row>
    <row r="68" spans="1:9" ht="12" customHeight="1">
      <c r="A68" s="31" t="s">
        <v>71</v>
      </c>
      <c r="B68" s="21">
        <v>15060</v>
      </c>
      <c r="C68" s="21">
        <v>96594</v>
      </c>
      <c r="D68" s="21">
        <v>0</v>
      </c>
      <c r="E68" s="21">
        <v>8862</v>
      </c>
      <c r="F68" s="21">
        <v>33331</v>
      </c>
      <c r="G68" s="21">
        <v>2922</v>
      </c>
      <c r="H68" s="21">
        <v>23085</v>
      </c>
      <c r="I68" s="21">
        <v>28394</v>
      </c>
    </row>
    <row r="69" spans="1:9" ht="12" customHeight="1">
      <c r="A69" s="31" t="s">
        <v>72</v>
      </c>
      <c r="B69" s="28">
        <v>0</v>
      </c>
      <c r="C69" s="21">
        <v>33525</v>
      </c>
      <c r="D69" s="21">
        <v>0</v>
      </c>
      <c r="E69" s="21">
        <v>3116</v>
      </c>
      <c r="F69" s="21">
        <v>22530</v>
      </c>
      <c r="G69" s="21">
        <v>1762</v>
      </c>
      <c r="H69" s="21">
        <v>3257</v>
      </c>
      <c r="I69" s="21">
        <v>2860</v>
      </c>
    </row>
    <row r="70" spans="1:9" ht="12" customHeight="1">
      <c r="A70" s="31" t="s">
        <v>73</v>
      </c>
      <c r="B70" s="21">
        <v>9515</v>
      </c>
      <c r="C70" s="21">
        <v>98141</v>
      </c>
      <c r="D70" s="21">
        <v>0</v>
      </c>
      <c r="E70" s="21">
        <v>8650</v>
      </c>
      <c r="F70" s="21">
        <v>40801</v>
      </c>
      <c r="G70" s="21">
        <v>2160</v>
      </c>
      <c r="H70" s="21">
        <v>8990</v>
      </c>
      <c r="I70" s="21">
        <v>37540</v>
      </c>
    </row>
    <row r="71" spans="1:9" ht="12" customHeight="1">
      <c r="A71" s="31" t="s">
        <v>74</v>
      </c>
      <c r="B71" s="21">
        <v>0</v>
      </c>
      <c r="C71" s="21">
        <v>28161</v>
      </c>
      <c r="D71" s="21">
        <v>0</v>
      </c>
      <c r="E71" s="21">
        <v>2537</v>
      </c>
      <c r="F71" s="21">
        <v>7477</v>
      </c>
      <c r="G71" s="21">
        <v>0</v>
      </c>
      <c r="H71" s="21">
        <v>11512</v>
      </c>
      <c r="I71" s="21">
        <v>6635</v>
      </c>
    </row>
    <row r="72" spans="1:9" ht="12" customHeight="1">
      <c r="A72" s="31" t="s">
        <v>75</v>
      </c>
      <c r="B72" s="21">
        <v>3640</v>
      </c>
      <c r="C72" s="21">
        <v>73232</v>
      </c>
      <c r="D72" s="21">
        <v>0</v>
      </c>
      <c r="E72" s="21">
        <v>8082</v>
      </c>
      <c r="F72" s="21">
        <v>31649</v>
      </c>
      <c r="G72" s="21">
        <v>1800</v>
      </c>
      <c r="H72" s="21">
        <v>6825</v>
      </c>
      <c r="I72" s="21">
        <v>24876</v>
      </c>
    </row>
    <row r="73" spans="1:9" ht="12" customHeight="1">
      <c r="A73" s="31"/>
      <c r="B73" s="21"/>
      <c r="C73" s="21"/>
      <c r="D73" s="21"/>
      <c r="E73" s="21"/>
      <c r="F73" s="21"/>
      <c r="G73" s="21"/>
      <c r="H73" s="21"/>
      <c r="I73" s="21"/>
    </row>
    <row r="74" spans="1:9" s="26" customFormat="1" ht="12" customHeight="1">
      <c r="A74" s="30" t="s">
        <v>76</v>
      </c>
      <c r="B74" s="28">
        <v>33101</v>
      </c>
      <c r="C74" s="28">
        <f>SUM(C75:C77)</f>
        <v>166360</v>
      </c>
      <c r="D74" s="21">
        <v>18329</v>
      </c>
      <c r="E74" s="28">
        <f>SUM(E75:E77)</f>
        <v>11936</v>
      </c>
      <c r="F74" s="28">
        <f>SUM(F75:F77)</f>
        <v>53946</v>
      </c>
      <c r="G74" s="28">
        <v>6903</v>
      </c>
      <c r="H74" s="28">
        <f>SUM(H75:H77)</f>
        <v>15541</v>
      </c>
      <c r="I74" s="28">
        <f>SUM(I75:I77)</f>
        <v>59705</v>
      </c>
    </row>
    <row r="75" spans="1:9" ht="12" customHeight="1">
      <c r="A75" s="31" t="s">
        <v>77</v>
      </c>
      <c r="B75" s="21">
        <v>23215</v>
      </c>
      <c r="C75" s="21">
        <v>50730</v>
      </c>
      <c r="D75" s="21" t="s">
        <v>28</v>
      </c>
      <c r="E75" s="21">
        <v>3612</v>
      </c>
      <c r="F75" s="21">
        <v>19769</v>
      </c>
      <c r="G75" s="21" t="s">
        <v>30</v>
      </c>
      <c r="H75" s="21">
        <v>5920</v>
      </c>
      <c r="I75" s="21">
        <v>13499</v>
      </c>
    </row>
    <row r="76" spans="1:9" ht="12" customHeight="1">
      <c r="A76" s="31" t="s">
        <v>78</v>
      </c>
      <c r="B76" s="21">
        <v>9022</v>
      </c>
      <c r="C76" s="21">
        <v>86650</v>
      </c>
      <c r="D76" s="21" t="s">
        <v>30</v>
      </c>
      <c r="E76" s="21">
        <v>7501</v>
      </c>
      <c r="F76" s="21">
        <v>18753</v>
      </c>
      <c r="G76" s="21" t="s">
        <v>28</v>
      </c>
      <c r="H76" s="21">
        <v>5013</v>
      </c>
      <c r="I76" s="21">
        <v>38613</v>
      </c>
    </row>
    <row r="77" spans="1:9" ht="12" customHeight="1">
      <c r="A77" s="31" t="s">
        <v>79</v>
      </c>
      <c r="B77" s="21" t="s">
        <v>30</v>
      </c>
      <c r="C77" s="21">
        <v>28980</v>
      </c>
      <c r="D77" s="21" t="s">
        <v>28</v>
      </c>
      <c r="E77" s="21">
        <v>823</v>
      </c>
      <c r="F77" s="21">
        <v>15424</v>
      </c>
      <c r="G77" s="21" t="s">
        <v>30</v>
      </c>
      <c r="H77" s="21">
        <v>4608</v>
      </c>
      <c r="I77" s="21">
        <v>7593</v>
      </c>
    </row>
    <row r="78" spans="1:9" ht="12" customHeight="1">
      <c r="A78" s="31"/>
      <c r="B78" s="21"/>
      <c r="C78" s="21"/>
      <c r="D78" s="21"/>
      <c r="E78" s="21"/>
      <c r="F78" s="21"/>
      <c r="G78" s="21"/>
      <c r="H78" s="21"/>
      <c r="I78" s="21"/>
    </row>
    <row r="79" spans="1:9" s="26" customFormat="1" ht="12" customHeight="1">
      <c r="A79" s="30" t="s">
        <v>80</v>
      </c>
      <c r="B79" s="28">
        <f>SUM(B80:B81)</f>
        <v>44621</v>
      </c>
      <c r="C79" s="28">
        <f>SUM(C80:C81)</f>
        <v>651873</v>
      </c>
      <c r="D79" s="28">
        <v>70</v>
      </c>
      <c r="E79" s="28">
        <f>SUM(E80:E81)</f>
        <v>97035</v>
      </c>
      <c r="F79" s="28">
        <f>SUM(F80:F81)</f>
        <v>248584</v>
      </c>
      <c r="G79" s="28">
        <v>30026</v>
      </c>
      <c r="H79" s="28">
        <f>SUM(H80:H81)</f>
        <v>102461</v>
      </c>
      <c r="I79" s="28">
        <f>SUM(I80:I81)</f>
        <v>173697</v>
      </c>
    </row>
    <row r="80" spans="1:9" ht="12" customHeight="1">
      <c r="A80" s="31" t="s">
        <v>81</v>
      </c>
      <c r="B80" s="21">
        <v>12376</v>
      </c>
      <c r="C80" s="21">
        <v>212070</v>
      </c>
      <c r="D80" s="21" t="s">
        <v>30</v>
      </c>
      <c r="E80" s="21">
        <v>13334</v>
      </c>
      <c r="F80" s="21">
        <v>98592</v>
      </c>
      <c r="G80" s="21" t="s">
        <v>28</v>
      </c>
      <c r="H80" s="21">
        <v>30800</v>
      </c>
      <c r="I80" s="21">
        <v>67907</v>
      </c>
    </row>
    <row r="81" spans="1:9" ht="12" customHeight="1">
      <c r="A81" s="31" t="s">
        <v>82</v>
      </c>
      <c r="B81" s="21">
        <v>32245</v>
      </c>
      <c r="C81" s="21">
        <v>439803</v>
      </c>
      <c r="D81" s="21">
        <v>0</v>
      </c>
      <c r="E81" s="21">
        <v>83701</v>
      </c>
      <c r="F81" s="21">
        <v>149992</v>
      </c>
      <c r="G81" s="21">
        <v>28659</v>
      </c>
      <c r="H81" s="21">
        <v>71661</v>
      </c>
      <c r="I81" s="21">
        <v>105790</v>
      </c>
    </row>
    <row r="82" spans="1:9" ht="12" customHeight="1">
      <c r="A82" s="31"/>
      <c r="B82" s="21"/>
      <c r="C82" s="21"/>
      <c r="D82" s="21"/>
      <c r="E82" s="21"/>
      <c r="F82" s="21"/>
      <c r="G82" s="21"/>
      <c r="H82" s="21"/>
      <c r="I82" s="21"/>
    </row>
    <row r="83" spans="1:9" s="26" customFormat="1" ht="12" customHeight="1">
      <c r="A83" s="30" t="s">
        <v>83</v>
      </c>
      <c r="B83" s="28">
        <v>61680</v>
      </c>
      <c r="C83" s="28">
        <f>SUM(C84:C88)</f>
        <v>153163</v>
      </c>
      <c r="D83" s="28">
        <v>13266</v>
      </c>
      <c r="E83" s="28">
        <v>4641</v>
      </c>
      <c r="F83" s="28">
        <f>SUM(F84:F88)</f>
        <v>76828</v>
      </c>
      <c r="G83" s="28">
        <v>2020</v>
      </c>
      <c r="H83" s="28">
        <v>14654</v>
      </c>
      <c r="I83" s="26">
        <f>SUM(I84:I88)</f>
        <v>41754</v>
      </c>
    </row>
    <row r="84" spans="1:9" ht="12" customHeight="1">
      <c r="A84" s="31" t="s">
        <v>84</v>
      </c>
      <c r="B84" s="21">
        <v>0</v>
      </c>
      <c r="C84" s="21">
        <v>5780</v>
      </c>
      <c r="D84" s="21" t="s">
        <v>28</v>
      </c>
      <c r="E84" s="21" t="s">
        <v>28</v>
      </c>
      <c r="F84" s="21">
        <v>5510</v>
      </c>
      <c r="G84" s="21">
        <v>0</v>
      </c>
      <c r="H84" s="21">
        <v>0</v>
      </c>
      <c r="I84" s="21">
        <v>104</v>
      </c>
    </row>
    <row r="85" spans="1:9" ht="12" customHeight="1">
      <c r="A85" s="31" t="s">
        <v>85</v>
      </c>
      <c r="B85" s="21">
        <v>0</v>
      </c>
      <c r="C85" s="21">
        <v>27626</v>
      </c>
      <c r="D85" s="21">
        <v>0</v>
      </c>
      <c r="E85" s="34" t="s">
        <v>28</v>
      </c>
      <c r="F85" s="21">
        <v>14011</v>
      </c>
      <c r="G85" s="21" t="s">
        <v>30</v>
      </c>
      <c r="H85" s="21">
        <v>3838</v>
      </c>
      <c r="I85" s="21">
        <v>6899</v>
      </c>
    </row>
    <row r="86" spans="1:9" ht="12" customHeight="1">
      <c r="A86" s="31" t="s">
        <v>86</v>
      </c>
      <c r="B86" s="21">
        <v>0</v>
      </c>
      <c r="C86" s="21">
        <v>10331</v>
      </c>
      <c r="D86" s="21">
        <v>2010</v>
      </c>
      <c r="E86" s="21" t="s">
        <v>30</v>
      </c>
      <c r="F86" s="21">
        <v>4372</v>
      </c>
      <c r="G86" s="21" t="s">
        <v>28</v>
      </c>
      <c r="H86" s="21" t="s">
        <v>28</v>
      </c>
      <c r="I86" s="21">
        <v>2729</v>
      </c>
    </row>
    <row r="87" spans="1:9" ht="12" customHeight="1">
      <c r="A87" s="31" t="s">
        <v>87</v>
      </c>
      <c r="B87" s="21" t="s">
        <v>30</v>
      </c>
      <c r="C87" s="21">
        <v>44270</v>
      </c>
      <c r="D87" s="21">
        <v>2007</v>
      </c>
      <c r="E87" s="21">
        <v>983</v>
      </c>
      <c r="F87" s="21">
        <v>19158</v>
      </c>
      <c r="G87" s="21" t="s">
        <v>30</v>
      </c>
      <c r="H87" s="21" t="s">
        <v>28</v>
      </c>
      <c r="I87" s="21">
        <v>16354</v>
      </c>
    </row>
    <row r="88" spans="1:9" ht="12" customHeight="1">
      <c r="A88" s="31" t="s">
        <v>88</v>
      </c>
      <c r="B88" s="21" t="s">
        <v>30</v>
      </c>
      <c r="C88" s="21">
        <v>65156</v>
      </c>
      <c r="D88" s="21">
        <v>9203</v>
      </c>
      <c r="E88" s="21">
        <v>1360</v>
      </c>
      <c r="F88" s="21">
        <v>33777</v>
      </c>
      <c r="G88" s="21" t="s">
        <v>30</v>
      </c>
      <c r="H88" s="21" t="s">
        <v>28</v>
      </c>
      <c r="I88" s="21">
        <v>15668</v>
      </c>
    </row>
    <row r="89" spans="1:9" ht="12" customHeight="1">
      <c r="A89" s="31"/>
      <c r="B89" s="21"/>
      <c r="C89" s="21"/>
      <c r="D89" s="21"/>
      <c r="E89" s="21"/>
      <c r="F89" s="21"/>
      <c r="G89" s="21"/>
      <c r="H89" s="21"/>
      <c r="I89" s="21"/>
    </row>
    <row r="90" spans="1:9" s="26" customFormat="1" ht="12" customHeight="1">
      <c r="A90" s="30" t="s">
        <v>89</v>
      </c>
      <c r="B90" s="28">
        <v>9990</v>
      </c>
      <c r="C90" s="28">
        <v>206113</v>
      </c>
      <c r="D90" s="21">
        <f>SUM(D91:D94)</f>
        <v>0</v>
      </c>
      <c r="E90" s="28">
        <f>SUM(E91:E94)</f>
        <v>10190</v>
      </c>
      <c r="F90" s="28">
        <f>SUM(F91:F94)</f>
        <v>75943</v>
      </c>
      <c r="G90" s="28">
        <v>6440</v>
      </c>
      <c r="H90" s="28">
        <f>SUM(H91:H94)</f>
        <v>24108</v>
      </c>
      <c r="I90" s="28">
        <f>SUM(I91:I94)</f>
        <v>89432</v>
      </c>
    </row>
    <row r="91" spans="1:9" ht="12" customHeight="1">
      <c r="A91" s="31" t="s">
        <v>90</v>
      </c>
      <c r="B91" s="21" t="s">
        <v>28</v>
      </c>
      <c r="C91" s="21" t="s">
        <v>28</v>
      </c>
      <c r="D91" s="21">
        <v>0</v>
      </c>
      <c r="E91" s="21">
        <v>0</v>
      </c>
      <c r="F91" s="21">
        <v>15239</v>
      </c>
      <c r="G91" s="21" t="s">
        <v>28</v>
      </c>
      <c r="H91" s="21">
        <v>2105</v>
      </c>
      <c r="I91" s="21">
        <v>22072</v>
      </c>
    </row>
    <row r="92" spans="1:9" ht="12" customHeight="1">
      <c r="A92" s="31" t="s">
        <v>91</v>
      </c>
      <c r="B92" s="21" t="s">
        <v>30</v>
      </c>
      <c r="C92" s="21">
        <v>63835</v>
      </c>
      <c r="D92" s="21">
        <v>0</v>
      </c>
      <c r="E92" s="21">
        <v>1772</v>
      </c>
      <c r="F92" s="21">
        <v>16787</v>
      </c>
      <c r="G92" s="21">
        <v>3159</v>
      </c>
      <c r="H92" s="21">
        <v>6140</v>
      </c>
      <c r="I92" s="21">
        <v>35977</v>
      </c>
    </row>
    <row r="93" spans="1:9" ht="12" customHeight="1">
      <c r="A93" s="31" t="s">
        <v>92</v>
      </c>
      <c r="B93" s="21">
        <v>4076</v>
      </c>
      <c r="C93" s="21">
        <v>50088</v>
      </c>
      <c r="D93" s="21">
        <v>0</v>
      </c>
      <c r="E93" s="21">
        <v>3539</v>
      </c>
      <c r="F93" s="21">
        <v>22714</v>
      </c>
      <c r="G93" s="21">
        <v>1581</v>
      </c>
      <c r="H93" s="21">
        <v>3610</v>
      </c>
      <c r="I93" s="21">
        <v>18644</v>
      </c>
    </row>
    <row r="94" spans="1:9" ht="12" customHeight="1">
      <c r="A94" s="31" t="s">
        <v>93</v>
      </c>
      <c r="B94" s="21">
        <v>4154</v>
      </c>
      <c r="C94" s="21">
        <v>52236</v>
      </c>
      <c r="D94" s="21">
        <v>0</v>
      </c>
      <c r="E94" s="21">
        <v>4879</v>
      </c>
      <c r="F94" s="21">
        <v>21203</v>
      </c>
      <c r="G94" s="21">
        <v>1162</v>
      </c>
      <c r="H94" s="21">
        <v>12253</v>
      </c>
      <c r="I94" s="21">
        <v>12739</v>
      </c>
    </row>
    <row r="95" spans="1:9" ht="12" customHeight="1">
      <c r="A95" s="31"/>
      <c r="B95" s="21"/>
      <c r="C95" s="21"/>
      <c r="D95" s="21"/>
      <c r="E95" s="21"/>
      <c r="F95" s="21"/>
      <c r="G95" s="21"/>
      <c r="H95" s="21"/>
      <c r="I95" s="21"/>
    </row>
    <row r="96" spans="1:9" s="26" customFormat="1" ht="12" customHeight="1">
      <c r="A96" s="30" t="s">
        <v>94</v>
      </c>
      <c r="B96" s="28">
        <f>SUM(B97:B98)</f>
        <v>25603</v>
      </c>
      <c r="C96" s="28">
        <f>SUM(C97:C98)</f>
        <v>171615</v>
      </c>
      <c r="D96" s="28">
        <v>7755</v>
      </c>
      <c r="E96" s="28">
        <f>SUM(E97:E98)</f>
        <v>32743</v>
      </c>
      <c r="F96" s="28">
        <f>SUM(F97:F98)</f>
        <v>56430</v>
      </c>
      <c r="G96" s="28">
        <v>2832</v>
      </c>
      <c r="H96" s="28">
        <f>SUM(H97:H98)</f>
        <v>25200</v>
      </c>
      <c r="I96" s="28">
        <f>SUM(I97:I98)</f>
        <v>46655</v>
      </c>
    </row>
    <row r="97" spans="1:9" ht="12" customHeight="1">
      <c r="A97" s="31" t="s">
        <v>95</v>
      </c>
      <c r="B97" s="21">
        <v>0</v>
      </c>
      <c r="C97" s="21">
        <v>54960</v>
      </c>
      <c r="D97" s="21">
        <v>7052</v>
      </c>
      <c r="E97" s="21">
        <v>3025</v>
      </c>
      <c r="F97" s="21">
        <v>18059</v>
      </c>
      <c r="G97" s="21">
        <v>811</v>
      </c>
      <c r="H97" s="21">
        <v>9959</v>
      </c>
      <c r="I97" s="21">
        <v>16054</v>
      </c>
    </row>
    <row r="98" spans="1:9" ht="12" customHeight="1">
      <c r="A98" s="35" t="s">
        <v>96</v>
      </c>
      <c r="B98" s="36">
        <v>25603</v>
      </c>
      <c r="C98" s="36">
        <v>116655</v>
      </c>
      <c r="D98" s="36" t="s">
        <v>28</v>
      </c>
      <c r="E98" s="36">
        <v>29718</v>
      </c>
      <c r="F98" s="36">
        <v>38371</v>
      </c>
      <c r="G98" s="36" t="s">
        <v>28</v>
      </c>
      <c r="H98" s="36">
        <v>15241</v>
      </c>
      <c r="I98" s="36">
        <v>30601</v>
      </c>
    </row>
    <row r="99" spans="1:9" ht="12" customHeight="1">
      <c r="A99" s="37" t="s">
        <v>97</v>
      </c>
      <c r="B99" s="38"/>
      <c r="C99" s="39"/>
      <c r="D99" s="39"/>
      <c r="E99" s="39"/>
      <c r="F99" s="39"/>
      <c r="G99" s="39"/>
      <c r="H99" s="39"/>
      <c r="I99" s="39"/>
    </row>
    <row r="100" spans="1:9" ht="12" customHeight="1">
      <c r="A100" s="38"/>
      <c r="B100" s="39"/>
      <c r="C100" s="39"/>
      <c r="D100" s="39"/>
      <c r="E100" s="39"/>
      <c r="F100" s="39"/>
      <c r="G100" s="39"/>
      <c r="H100" s="39"/>
      <c r="I100" s="39"/>
    </row>
    <row r="101" spans="1:9" ht="12" customHeight="1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" customHeight="1">
      <c r="A102" s="39"/>
      <c r="B102" s="39"/>
      <c r="C102" s="39"/>
      <c r="D102" s="39"/>
      <c r="E102" s="39"/>
      <c r="F102" s="39"/>
      <c r="G102" s="39"/>
      <c r="H102" s="39"/>
      <c r="I102" s="39"/>
    </row>
  </sheetData>
  <sheetProtection/>
  <mergeCells count="1">
    <mergeCell ref="E4:E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2009-05-11T04:44:29Z</dcterms:created>
  <dcterms:modified xsi:type="dcterms:W3CDTF">2009-05-11T04:44:34Z</dcterms:modified>
  <cp:category/>
  <cp:version/>
  <cp:contentType/>
  <cp:contentStatus/>
</cp:coreProperties>
</file>